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ion Managers 2019\"/>
    </mc:Choice>
  </mc:AlternateContent>
  <bookViews>
    <workbookView xWindow="-105" yWindow="-105" windowWidth="15465" windowHeight="7860" activeTab="4"/>
  </bookViews>
  <sheets>
    <sheet name="info Service" sheetId="3" r:id="rId1"/>
    <sheet name="saisie" sheetId="1" r:id="rId2"/>
    <sheet name="calcul" sheetId="2" state="hidden" r:id="rId3"/>
    <sheet name="rést" sheetId="5" state="hidden" r:id="rId4"/>
    <sheet name="résultat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4" l="1"/>
  <c r="F64" i="4"/>
  <c r="G64" i="4"/>
  <c r="E12" i="4"/>
  <c r="F12" i="4"/>
  <c r="G12" i="4"/>
  <c r="E14" i="4"/>
  <c r="F14" i="4"/>
  <c r="G14" i="4"/>
  <c r="E16" i="4"/>
  <c r="F16" i="4"/>
  <c r="G16" i="4"/>
  <c r="E18" i="4"/>
  <c r="F18" i="4"/>
  <c r="G18" i="4"/>
  <c r="E20" i="4"/>
  <c r="F20" i="4"/>
  <c r="G20" i="4"/>
  <c r="E22" i="4"/>
  <c r="F22" i="4"/>
  <c r="G22" i="4"/>
  <c r="E24" i="4"/>
  <c r="F24" i="4"/>
  <c r="G24" i="4"/>
  <c r="E26" i="4"/>
  <c r="F26" i="4"/>
  <c r="G26" i="4"/>
  <c r="E28" i="4"/>
  <c r="F28" i="4"/>
  <c r="G28" i="4"/>
  <c r="E30" i="4"/>
  <c r="F30" i="4"/>
  <c r="G30" i="4"/>
  <c r="E32" i="4"/>
  <c r="F32" i="4"/>
  <c r="G32" i="4"/>
  <c r="E34" i="4"/>
  <c r="F34" i="4"/>
  <c r="G34" i="4"/>
  <c r="E36" i="4"/>
  <c r="F36" i="4"/>
  <c r="G36" i="4"/>
  <c r="E38" i="4"/>
  <c r="F38" i="4"/>
  <c r="G38" i="4"/>
  <c r="E40" i="4"/>
  <c r="F40" i="4"/>
  <c r="G40" i="4"/>
  <c r="E42" i="4"/>
  <c r="F42" i="4"/>
  <c r="G42" i="4"/>
  <c r="E44" i="4"/>
  <c r="F44" i="4"/>
  <c r="G44" i="4"/>
  <c r="E46" i="4"/>
  <c r="F46" i="4"/>
  <c r="G46" i="4"/>
  <c r="E48" i="4"/>
  <c r="F48" i="4"/>
  <c r="G48" i="4"/>
  <c r="E50" i="4"/>
  <c r="F50" i="4"/>
  <c r="G50" i="4"/>
  <c r="E52" i="4"/>
  <c r="F52" i="4"/>
  <c r="G52" i="4"/>
  <c r="E54" i="4"/>
  <c r="F54" i="4"/>
  <c r="G54" i="4"/>
  <c r="E56" i="4"/>
  <c r="F56" i="4"/>
  <c r="G56" i="4"/>
  <c r="E58" i="4"/>
  <c r="F58" i="4"/>
  <c r="G58" i="4"/>
  <c r="E60" i="4"/>
  <c r="F60" i="4"/>
  <c r="G60" i="4"/>
  <c r="E62" i="4"/>
  <c r="F62" i="4"/>
  <c r="G62" i="4"/>
  <c r="D14" i="1"/>
  <c r="E14" i="1"/>
  <c r="F14" i="1"/>
  <c r="D16" i="1"/>
  <c r="E16" i="1"/>
  <c r="F16" i="1"/>
  <c r="D18" i="1"/>
  <c r="E18" i="1"/>
  <c r="F18" i="1"/>
  <c r="D20" i="1"/>
  <c r="E20" i="1"/>
  <c r="F20" i="1"/>
  <c r="D22" i="1"/>
  <c r="E22" i="1"/>
  <c r="F22" i="1"/>
  <c r="D24" i="1"/>
  <c r="E24" i="1"/>
  <c r="F24" i="1"/>
  <c r="D26" i="1"/>
  <c r="E26" i="1"/>
  <c r="F26" i="1"/>
  <c r="D28" i="1"/>
  <c r="E28" i="1"/>
  <c r="F28" i="1"/>
  <c r="D30" i="1"/>
  <c r="E30" i="1"/>
  <c r="F30" i="1"/>
  <c r="D32" i="1"/>
  <c r="E32" i="1"/>
  <c r="F32" i="1"/>
  <c r="D34" i="1"/>
  <c r="E34" i="1"/>
  <c r="F34" i="1"/>
  <c r="D36" i="1"/>
  <c r="E36" i="1"/>
  <c r="F36" i="1"/>
  <c r="D38" i="1"/>
  <c r="E38" i="1"/>
  <c r="F38" i="1"/>
  <c r="D40" i="1"/>
  <c r="E40" i="1"/>
  <c r="F40" i="1"/>
  <c r="D42" i="1"/>
  <c r="E42" i="1"/>
  <c r="F42" i="1"/>
  <c r="D44" i="1"/>
  <c r="E44" i="1"/>
  <c r="F44" i="1"/>
  <c r="D46" i="1"/>
  <c r="E46" i="1"/>
  <c r="F46" i="1"/>
  <c r="D48" i="1"/>
  <c r="E48" i="1"/>
  <c r="F48" i="1"/>
  <c r="D50" i="1"/>
  <c r="E50" i="1"/>
  <c r="F50" i="1"/>
  <c r="D52" i="1"/>
  <c r="E52" i="1"/>
  <c r="F52" i="1"/>
  <c r="D54" i="1"/>
  <c r="E54" i="1"/>
  <c r="F54" i="1"/>
  <c r="D56" i="1"/>
  <c r="E56" i="1"/>
  <c r="F56" i="1"/>
  <c r="D58" i="1"/>
  <c r="E58" i="1"/>
  <c r="F58" i="1"/>
  <c r="D60" i="1"/>
  <c r="E60" i="1"/>
  <c r="F60" i="1"/>
  <c r="D62" i="1"/>
  <c r="E62" i="1"/>
  <c r="F62" i="1"/>
  <c r="D64" i="1"/>
  <c r="E64" i="1"/>
  <c r="F64" i="1"/>
  <c r="D12" i="1"/>
  <c r="E12" i="1"/>
  <c r="F12" i="1"/>
  <c r="L7" i="4"/>
  <c r="K3" i="4"/>
  <c r="I2" i="4"/>
  <c r="BP12" i="2"/>
  <c r="BP14" i="2"/>
  <c r="BP16" i="2"/>
  <c r="BP18" i="2"/>
  <c r="BP20" i="2"/>
  <c r="BP22" i="2"/>
  <c r="BP24" i="2"/>
  <c r="BP26" i="2"/>
  <c r="BP28" i="2"/>
  <c r="BP30" i="2"/>
  <c r="BP32" i="2"/>
  <c r="BP34" i="2"/>
  <c r="BP36" i="2"/>
  <c r="BP38" i="2"/>
  <c r="BP40" i="2"/>
  <c r="BP42" i="2"/>
  <c r="BP44" i="2"/>
  <c r="BP46" i="2"/>
  <c r="BP48" i="2"/>
  <c r="BP50" i="2"/>
  <c r="BP52" i="2"/>
  <c r="BP54" i="2"/>
  <c r="BP56" i="2"/>
  <c r="BP58" i="2"/>
  <c r="BP60" i="2"/>
  <c r="BP62" i="2"/>
  <c r="BP64" i="2"/>
  <c r="BP10" i="2"/>
  <c r="C9" i="2"/>
  <c r="BN8" i="2"/>
  <c r="AH8" i="2"/>
  <c r="N2" i="4"/>
  <c r="P3" i="4" s="1"/>
  <c r="D11" i="4"/>
  <c r="D13" i="4"/>
  <c r="D15" i="4"/>
  <c r="D17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C64" i="5"/>
  <c r="C62" i="5"/>
  <c r="C60" i="5"/>
  <c r="C58" i="5"/>
  <c r="C56" i="5"/>
  <c r="C54" i="5"/>
  <c r="C52" i="5"/>
  <c r="C50" i="5"/>
  <c r="C48" i="5"/>
  <c r="C46" i="5"/>
  <c r="C44" i="5"/>
  <c r="C42" i="5"/>
  <c r="C40" i="5"/>
  <c r="C38" i="5"/>
  <c r="C36" i="5"/>
  <c r="C34" i="5"/>
  <c r="C32" i="5"/>
  <c r="C30" i="5"/>
  <c r="C28" i="5"/>
  <c r="C26" i="5"/>
  <c r="C24" i="5"/>
  <c r="C22" i="5"/>
  <c r="C20" i="5"/>
  <c r="C18" i="5"/>
  <c r="C16" i="5"/>
  <c r="C14" i="5"/>
  <c r="C12" i="5"/>
  <c r="C10" i="5"/>
  <c r="O7" i="4" l="1"/>
  <c r="P8" i="4"/>
  <c r="C9" i="5"/>
  <c r="C64" i="4"/>
  <c r="C62" i="4"/>
  <c r="C60" i="4"/>
  <c r="C58" i="4"/>
  <c r="C56" i="4"/>
  <c r="C54" i="4"/>
  <c r="C52" i="4"/>
  <c r="C50" i="4"/>
  <c r="C48" i="4"/>
  <c r="C46" i="4"/>
  <c r="C44" i="4"/>
  <c r="C42" i="4"/>
  <c r="C40" i="4"/>
  <c r="C38" i="4"/>
  <c r="C36" i="4"/>
  <c r="C34" i="4"/>
  <c r="C32" i="4"/>
  <c r="C30" i="4"/>
  <c r="C28" i="4"/>
  <c r="C26" i="4"/>
  <c r="C24" i="4"/>
  <c r="C22" i="4"/>
  <c r="C20" i="4"/>
  <c r="C18" i="4"/>
  <c r="C16" i="4"/>
  <c r="C14" i="4"/>
  <c r="C12" i="4"/>
  <c r="C10" i="4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11" i="2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9" i="4" l="1"/>
  <c r="D4" i="2" s="1"/>
  <c r="D6" i="4" s="1"/>
  <c r="F63" i="2" l="1"/>
  <c r="E63" i="2"/>
  <c r="D63" i="2"/>
  <c r="F61" i="2"/>
  <c r="E61" i="2"/>
  <c r="D61" i="2"/>
  <c r="F59" i="2"/>
  <c r="E59" i="2"/>
  <c r="D59" i="2"/>
  <c r="F57" i="2"/>
  <c r="E57" i="2"/>
  <c r="D57" i="2"/>
  <c r="F55" i="2"/>
  <c r="E55" i="2"/>
  <c r="D55" i="2"/>
  <c r="F53" i="2"/>
  <c r="E53" i="2"/>
  <c r="D53" i="2"/>
  <c r="F51" i="2"/>
  <c r="E51" i="2"/>
  <c r="D51" i="2"/>
  <c r="F49" i="2"/>
  <c r="E49" i="2"/>
  <c r="D49" i="2"/>
  <c r="F47" i="2"/>
  <c r="E47" i="2"/>
  <c r="D47" i="2"/>
  <c r="F45" i="2"/>
  <c r="E45" i="2"/>
  <c r="D45" i="2"/>
  <c r="F43" i="2"/>
  <c r="E43" i="2"/>
  <c r="D43" i="2"/>
  <c r="F41" i="2"/>
  <c r="E41" i="2"/>
  <c r="D41" i="2"/>
  <c r="F39" i="2"/>
  <c r="E39" i="2"/>
  <c r="D39" i="2"/>
  <c r="F37" i="2"/>
  <c r="E37" i="2"/>
  <c r="D37" i="2"/>
  <c r="F35" i="2"/>
  <c r="E35" i="2"/>
  <c r="D35" i="2"/>
  <c r="F33" i="2"/>
  <c r="E33" i="2"/>
  <c r="D33" i="2"/>
  <c r="F31" i="2"/>
  <c r="E31" i="2"/>
  <c r="D31" i="2"/>
  <c r="F29" i="2"/>
  <c r="E29" i="2"/>
  <c r="D29" i="2"/>
  <c r="F27" i="2"/>
  <c r="E27" i="2"/>
  <c r="D27" i="2"/>
  <c r="F25" i="2"/>
  <c r="E25" i="2"/>
  <c r="D25" i="2"/>
  <c r="F23" i="2"/>
  <c r="E23" i="2"/>
  <c r="D23" i="2"/>
  <c r="F21" i="2"/>
  <c r="E21" i="2"/>
  <c r="D21" i="2"/>
  <c r="F19" i="2"/>
  <c r="E19" i="2"/>
  <c r="D19" i="2"/>
  <c r="F17" i="2"/>
  <c r="E17" i="2"/>
  <c r="D17" i="2"/>
  <c r="F15" i="2"/>
  <c r="E15" i="2"/>
  <c r="D15" i="2"/>
  <c r="F13" i="2"/>
  <c r="E13" i="2"/>
  <c r="D13" i="2"/>
  <c r="F11" i="2"/>
  <c r="E11" i="2"/>
  <c r="D11" i="2"/>
  <c r="F9" i="2"/>
  <c r="E9" i="2"/>
  <c r="D9" i="2"/>
  <c r="F64" i="5"/>
  <c r="E64" i="5"/>
  <c r="F62" i="5"/>
  <c r="E62" i="5"/>
  <c r="F60" i="5"/>
  <c r="E60" i="5"/>
  <c r="F58" i="5"/>
  <c r="E58" i="5"/>
  <c r="F56" i="5"/>
  <c r="E56" i="5"/>
  <c r="F54" i="5"/>
  <c r="E54" i="5"/>
  <c r="F52" i="5"/>
  <c r="E52" i="5"/>
  <c r="F50" i="5"/>
  <c r="E50" i="5"/>
  <c r="F48" i="5"/>
  <c r="E48" i="5"/>
  <c r="F46" i="5"/>
  <c r="E46" i="5"/>
  <c r="F44" i="5"/>
  <c r="E44" i="5"/>
  <c r="F42" i="5"/>
  <c r="E42" i="5"/>
  <c r="F40" i="5"/>
  <c r="E40" i="5"/>
  <c r="F38" i="5"/>
  <c r="E38" i="5"/>
  <c r="F36" i="5"/>
  <c r="E36" i="5"/>
  <c r="F34" i="5"/>
  <c r="E34" i="5"/>
  <c r="F32" i="5"/>
  <c r="E32" i="5"/>
  <c r="F30" i="5"/>
  <c r="E30" i="5"/>
  <c r="F28" i="5"/>
  <c r="E28" i="5"/>
  <c r="F26" i="5"/>
  <c r="E26" i="5"/>
  <c r="F24" i="5"/>
  <c r="E24" i="5"/>
  <c r="F22" i="5"/>
  <c r="E22" i="5"/>
  <c r="F20" i="5"/>
  <c r="E20" i="5"/>
  <c r="F18" i="5"/>
  <c r="E18" i="5"/>
  <c r="F16" i="5"/>
  <c r="E16" i="5"/>
  <c r="F14" i="5"/>
  <c r="E14" i="5"/>
  <c r="F12" i="5"/>
  <c r="E12" i="5"/>
  <c r="G10" i="4"/>
  <c r="F10" i="5" s="1"/>
  <c r="F10" i="4"/>
  <c r="E10" i="5" s="1"/>
  <c r="E10" i="4"/>
  <c r="AJ62" i="2"/>
  <c r="AJ60" i="2"/>
  <c r="AJ58" i="2"/>
  <c r="AJ56" i="2"/>
  <c r="AJ54" i="2"/>
  <c r="AJ52" i="2"/>
  <c r="AJ50" i="2"/>
  <c r="AJ48" i="2"/>
  <c r="AJ46" i="2"/>
  <c r="AJ44" i="2"/>
  <c r="AJ42" i="2"/>
  <c r="AJ40" i="2"/>
  <c r="AJ38" i="2"/>
  <c r="AJ36" i="2"/>
  <c r="AJ34" i="2"/>
  <c r="AJ32" i="2"/>
  <c r="AJ30" i="2"/>
  <c r="AJ28" i="2"/>
  <c r="AJ26" i="2"/>
  <c r="AJ24" i="2"/>
  <c r="AJ22" i="2"/>
  <c r="AJ20" i="2"/>
  <c r="AJ18" i="2"/>
  <c r="AJ16" i="2"/>
  <c r="AJ14" i="2"/>
  <c r="AJ12" i="2"/>
  <c r="E10" i="1"/>
  <c r="F10" i="1"/>
  <c r="AJ10" i="2" s="1"/>
  <c r="D10" i="1"/>
  <c r="AJ64" i="2" l="1"/>
  <c r="AJ8" i="2" s="1"/>
  <c r="M19" i="4"/>
  <c r="Q19" i="4"/>
  <c r="U19" i="4"/>
  <c r="Y19" i="4"/>
  <c r="J19" i="4"/>
  <c r="N19" i="4"/>
  <c r="M18" i="2" s="1"/>
  <c r="R19" i="4"/>
  <c r="V19" i="4"/>
  <c r="CE18" i="2" s="1"/>
  <c r="Z19" i="4"/>
  <c r="Y18" i="2" s="1"/>
  <c r="K19" i="4"/>
  <c r="O19" i="4"/>
  <c r="BX18" i="2" s="1"/>
  <c r="S19" i="4"/>
  <c r="CB18" i="2" s="1"/>
  <c r="W19" i="4"/>
  <c r="AA19" i="4"/>
  <c r="Z18" i="2" s="1"/>
  <c r="T19" i="4"/>
  <c r="S18" i="2" s="1"/>
  <c r="D18" i="5"/>
  <c r="X19" i="4"/>
  <c r="L19" i="4"/>
  <c r="K18" i="2" s="1"/>
  <c r="I19" i="4"/>
  <c r="BR18" i="2" s="1"/>
  <c r="P19" i="4"/>
  <c r="BY18" i="2" s="1"/>
  <c r="AB19" i="4"/>
  <c r="AA18" i="2" s="1"/>
  <c r="D34" i="5"/>
  <c r="M35" i="4"/>
  <c r="BV34" i="2" s="1"/>
  <c r="Q35" i="4"/>
  <c r="U35" i="4"/>
  <c r="Y35" i="4"/>
  <c r="X34" i="2" s="1"/>
  <c r="J35" i="4"/>
  <c r="I34" i="2" s="1"/>
  <c r="N35" i="4"/>
  <c r="BW34" i="2" s="1"/>
  <c r="R35" i="4"/>
  <c r="V35" i="4"/>
  <c r="U34" i="2" s="1"/>
  <c r="Z35" i="4"/>
  <c r="Y34" i="2" s="1"/>
  <c r="O35" i="4"/>
  <c r="BX34" i="2" s="1"/>
  <c r="W35" i="4"/>
  <c r="I35" i="4"/>
  <c r="H34" i="2" s="1"/>
  <c r="AB35" i="4"/>
  <c r="AA34" i="2" s="1"/>
  <c r="P35" i="4"/>
  <c r="BY34" i="2" s="1"/>
  <c r="X35" i="4"/>
  <c r="K35" i="4"/>
  <c r="J34" i="2" s="1"/>
  <c r="S35" i="4"/>
  <c r="CB34" i="2" s="1"/>
  <c r="AA35" i="4"/>
  <c r="CJ34" i="2" s="1"/>
  <c r="L35" i="4"/>
  <c r="T35" i="4"/>
  <c r="S34" i="2" s="1"/>
  <c r="D50" i="5"/>
  <c r="M51" i="4"/>
  <c r="Q51" i="4"/>
  <c r="P50" i="2" s="1"/>
  <c r="U51" i="4"/>
  <c r="T50" i="2" s="1"/>
  <c r="Y51" i="4"/>
  <c r="CH50" i="2" s="1"/>
  <c r="J51" i="4"/>
  <c r="BS50" i="2" s="1"/>
  <c r="N51" i="4"/>
  <c r="R51" i="4"/>
  <c r="Q50" i="2" s="1"/>
  <c r="V51" i="4"/>
  <c r="U50" i="2" s="1"/>
  <c r="Z51" i="4"/>
  <c r="CI50" i="2" s="1"/>
  <c r="O51" i="4"/>
  <c r="N50" i="2" s="1"/>
  <c r="W51" i="4"/>
  <c r="V50" i="2" s="1"/>
  <c r="I51" i="4"/>
  <c r="H50" i="2" s="1"/>
  <c r="P51" i="4"/>
  <c r="X51" i="4"/>
  <c r="K51" i="4"/>
  <c r="J50" i="2" s="1"/>
  <c r="S51" i="4"/>
  <c r="R50" i="2" s="1"/>
  <c r="AA51" i="4"/>
  <c r="CJ50" i="2" s="1"/>
  <c r="L51" i="4"/>
  <c r="T51" i="4"/>
  <c r="S50" i="2" s="1"/>
  <c r="AB51" i="4"/>
  <c r="CK50" i="2" s="1"/>
  <c r="L25" i="4"/>
  <c r="P25" i="4"/>
  <c r="T25" i="4"/>
  <c r="X25" i="4"/>
  <c r="W24" i="2" s="1"/>
  <c r="AB25" i="4"/>
  <c r="M25" i="4"/>
  <c r="L24" i="2" s="1"/>
  <c r="Q25" i="4"/>
  <c r="P24" i="2" s="1"/>
  <c r="U25" i="4"/>
  <c r="T24" i="2" s="1"/>
  <c r="Y25" i="4"/>
  <c r="CH24" i="2" s="1"/>
  <c r="D24" i="5"/>
  <c r="J25" i="4"/>
  <c r="I24" i="2" s="1"/>
  <c r="N25" i="4"/>
  <c r="BW24" i="2" s="1"/>
  <c r="R25" i="4"/>
  <c r="CA24" i="2" s="1"/>
  <c r="V25" i="4"/>
  <c r="Z25" i="4"/>
  <c r="Y24" i="2" s="1"/>
  <c r="K25" i="4"/>
  <c r="AA25" i="4"/>
  <c r="CJ24" i="2" s="1"/>
  <c r="O25" i="4"/>
  <c r="N24" i="2" s="1"/>
  <c r="S25" i="4"/>
  <c r="W25" i="4"/>
  <c r="CF24" i="2" s="1"/>
  <c r="I25" i="4"/>
  <c r="BR24" i="2" s="1"/>
  <c r="D32" i="5"/>
  <c r="L33" i="4"/>
  <c r="K32" i="2" s="1"/>
  <c r="P33" i="4"/>
  <c r="T33" i="4"/>
  <c r="CC32" i="2" s="1"/>
  <c r="X33" i="4"/>
  <c r="AB33" i="4"/>
  <c r="AA32" i="2" s="1"/>
  <c r="M33" i="4"/>
  <c r="L32" i="2" s="1"/>
  <c r="Q33" i="4"/>
  <c r="BZ32" i="2" s="1"/>
  <c r="U33" i="4"/>
  <c r="Y33" i="4"/>
  <c r="X32" i="2" s="1"/>
  <c r="J33" i="4"/>
  <c r="I32" i="2" s="1"/>
  <c r="R33" i="4"/>
  <c r="Z33" i="4"/>
  <c r="K33" i="4"/>
  <c r="J32" i="2" s="1"/>
  <c r="S33" i="4"/>
  <c r="AA33" i="4"/>
  <c r="CJ32" i="2" s="1"/>
  <c r="I33" i="4"/>
  <c r="H32" i="2" s="1"/>
  <c r="N33" i="4"/>
  <c r="V33" i="4"/>
  <c r="CE32" i="2" s="1"/>
  <c r="O33" i="4"/>
  <c r="BX32" i="2" s="1"/>
  <c r="W33" i="4"/>
  <c r="D48" i="5"/>
  <c r="L49" i="4"/>
  <c r="P49" i="4"/>
  <c r="BY48" i="2" s="1"/>
  <c r="T49" i="4"/>
  <c r="S48" i="2" s="1"/>
  <c r="X49" i="4"/>
  <c r="W48" i="2" s="1"/>
  <c r="AB49" i="4"/>
  <c r="AA48" i="2" s="1"/>
  <c r="M49" i="4"/>
  <c r="BV48" i="2" s="1"/>
  <c r="Q49" i="4"/>
  <c r="P48" i="2" s="1"/>
  <c r="U49" i="4"/>
  <c r="T48" i="2" s="1"/>
  <c r="Y49" i="4"/>
  <c r="J49" i="4"/>
  <c r="BS48" i="2" s="1"/>
  <c r="R49" i="4"/>
  <c r="Z49" i="4"/>
  <c r="Y48" i="2" s="1"/>
  <c r="K49" i="4"/>
  <c r="BT48" i="2" s="1"/>
  <c r="S49" i="4"/>
  <c r="CB48" i="2" s="1"/>
  <c r="AA49" i="4"/>
  <c r="Z48" i="2" s="1"/>
  <c r="I49" i="4"/>
  <c r="H48" i="2" s="1"/>
  <c r="N49" i="4"/>
  <c r="BW48" i="2" s="1"/>
  <c r="V49" i="4"/>
  <c r="CE48" i="2" s="1"/>
  <c r="O49" i="4"/>
  <c r="N48" i="2" s="1"/>
  <c r="W49" i="4"/>
  <c r="V48" i="2" s="1"/>
  <c r="D64" i="5"/>
  <c r="L65" i="4"/>
  <c r="P65" i="4"/>
  <c r="O64" i="2" s="1"/>
  <c r="T65" i="4"/>
  <c r="S64" i="2" s="1"/>
  <c r="X65" i="4"/>
  <c r="AB65" i="4"/>
  <c r="J65" i="4"/>
  <c r="R65" i="4"/>
  <c r="Q64" i="2" s="1"/>
  <c r="M65" i="4"/>
  <c r="Q65" i="4"/>
  <c r="U65" i="4"/>
  <c r="Y65" i="4"/>
  <c r="X64" i="2" s="1"/>
  <c r="I65" i="4"/>
  <c r="N65" i="4"/>
  <c r="V65" i="4"/>
  <c r="Z65" i="4"/>
  <c r="Y64" i="2" s="1"/>
  <c r="S65" i="4"/>
  <c r="W65" i="4"/>
  <c r="AA65" i="4"/>
  <c r="Z64" i="2" s="1"/>
  <c r="O65" i="4"/>
  <c r="N64" i="2" s="1"/>
  <c r="K65" i="4"/>
  <c r="K15" i="4"/>
  <c r="BT14" i="2" s="1"/>
  <c r="O15" i="4"/>
  <c r="N14" i="2" s="1"/>
  <c r="S15" i="4"/>
  <c r="R14" i="2" s="1"/>
  <c r="W15" i="4"/>
  <c r="AA15" i="4"/>
  <c r="CJ14" i="2" s="1"/>
  <c r="D14" i="5"/>
  <c r="L15" i="4"/>
  <c r="K14" i="2" s="1"/>
  <c r="P15" i="4"/>
  <c r="BY14" i="2" s="1"/>
  <c r="T15" i="4"/>
  <c r="S14" i="2" s="1"/>
  <c r="X15" i="4"/>
  <c r="W14" i="2" s="1"/>
  <c r="AB15" i="4"/>
  <c r="AA14" i="2" s="1"/>
  <c r="M15" i="4"/>
  <c r="BV14" i="2" s="1"/>
  <c r="Q15" i="4"/>
  <c r="BZ14" i="2" s="1"/>
  <c r="U15" i="4"/>
  <c r="T14" i="2" s="1"/>
  <c r="Y15" i="4"/>
  <c r="X14" i="2" s="1"/>
  <c r="J15" i="4"/>
  <c r="I14" i="2" s="1"/>
  <c r="Z15" i="4"/>
  <c r="CI14" i="2" s="1"/>
  <c r="N15" i="4"/>
  <c r="R15" i="4"/>
  <c r="Q14" i="2" s="1"/>
  <c r="V15" i="4"/>
  <c r="CE14" i="2" s="1"/>
  <c r="I15" i="4"/>
  <c r="BR14" i="2" s="1"/>
  <c r="K23" i="4"/>
  <c r="O23" i="4"/>
  <c r="N22" i="2" s="1"/>
  <c r="S23" i="4"/>
  <c r="W23" i="4"/>
  <c r="AA23" i="4"/>
  <c r="D22" i="5"/>
  <c r="L23" i="4"/>
  <c r="K22" i="2" s="1"/>
  <c r="P23" i="4"/>
  <c r="BY22" i="2" s="1"/>
  <c r="T23" i="4"/>
  <c r="X23" i="4"/>
  <c r="W22" i="2" s="1"/>
  <c r="AB23" i="4"/>
  <c r="M23" i="4"/>
  <c r="BV22" i="2" s="1"/>
  <c r="Q23" i="4"/>
  <c r="U23" i="4"/>
  <c r="T22" i="2" s="1"/>
  <c r="Y23" i="4"/>
  <c r="CH22" i="2" s="1"/>
  <c r="N23" i="4"/>
  <c r="BW22" i="2" s="1"/>
  <c r="R23" i="4"/>
  <c r="I23" i="4"/>
  <c r="H22" i="2" s="1"/>
  <c r="J23" i="4"/>
  <c r="V23" i="4"/>
  <c r="CE22" i="2" s="1"/>
  <c r="Z23" i="4"/>
  <c r="Y22" i="2" s="1"/>
  <c r="D30" i="5"/>
  <c r="K31" i="4"/>
  <c r="BT30" i="2" s="1"/>
  <c r="O31" i="4"/>
  <c r="BX30" i="2" s="1"/>
  <c r="S31" i="4"/>
  <c r="W31" i="4"/>
  <c r="V30" i="2" s="1"/>
  <c r="AA31" i="4"/>
  <c r="CJ30" i="2" s="1"/>
  <c r="L31" i="4"/>
  <c r="P31" i="4"/>
  <c r="O30" i="2" s="1"/>
  <c r="T31" i="4"/>
  <c r="S30" i="2" s="1"/>
  <c r="X31" i="4"/>
  <c r="CG30" i="2" s="1"/>
  <c r="AB31" i="4"/>
  <c r="M31" i="4"/>
  <c r="L30" i="2" s="1"/>
  <c r="U31" i="4"/>
  <c r="T30" i="2" s="1"/>
  <c r="I31" i="4"/>
  <c r="BR30" i="2" s="1"/>
  <c r="R31" i="4"/>
  <c r="CA30" i="2" s="1"/>
  <c r="N31" i="4"/>
  <c r="V31" i="4"/>
  <c r="U30" i="2" s="1"/>
  <c r="Q31" i="4"/>
  <c r="Y31" i="4"/>
  <c r="J31" i="4"/>
  <c r="I30" i="2" s="1"/>
  <c r="Z31" i="4"/>
  <c r="D38" i="5"/>
  <c r="K39" i="4"/>
  <c r="BT38" i="2" s="1"/>
  <c r="O39" i="4"/>
  <c r="S39" i="4"/>
  <c r="R38" i="2" s="1"/>
  <c r="W39" i="4"/>
  <c r="CF38" i="2" s="1"/>
  <c r="AA39" i="4"/>
  <c r="L39" i="4"/>
  <c r="P39" i="4"/>
  <c r="O38" i="2" s="1"/>
  <c r="T39" i="4"/>
  <c r="CC38" i="2" s="1"/>
  <c r="X39" i="4"/>
  <c r="AB39" i="4"/>
  <c r="Q39" i="4"/>
  <c r="P38" i="2" s="1"/>
  <c r="Y39" i="4"/>
  <c r="I39" i="4"/>
  <c r="BR38" i="2" s="1"/>
  <c r="V39" i="4"/>
  <c r="U38" i="2" s="1"/>
  <c r="J39" i="4"/>
  <c r="R39" i="4"/>
  <c r="Q38" i="2" s="1"/>
  <c r="Z39" i="4"/>
  <c r="CI38" i="2" s="1"/>
  <c r="M39" i="4"/>
  <c r="L38" i="2" s="1"/>
  <c r="U39" i="4"/>
  <c r="N39" i="4"/>
  <c r="BW38" i="2" s="1"/>
  <c r="K47" i="4"/>
  <c r="BT46" i="2" s="1"/>
  <c r="O47" i="4"/>
  <c r="S47" i="4"/>
  <c r="R46" i="2" s="1"/>
  <c r="W47" i="4"/>
  <c r="CF46" i="2" s="1"/>
  <c r="AA47" i="4"/>
  <c r="CJ46" i="2" s="1"/>
  <c r="L47" i="4"/>
  <c r="K46" i="2" s="1"/>
  <c r="P47" i="4"/>
  <c r="T47" i="4"/>
  <c r="CC46" i="2" s="1"/>
  <c r="X47" i="4"/>
  <c r="AB47" i="4"/>
  <c r="AA46" i="2" s="1"/>
  <c r="M47" i="4"/>
  <c r="L46" i="2" s="1"/>
  <c r="U47" i="4"/>
  <c r="T46" i="2" s="1"/>
  <c r="I47" i="4"/>
  <c r="D46" i="5"/>
  <c r="N47" i="4"/>
  <c r="V47" i="4"/>
  <c r="Q47" i="4"/>
  <c r="BZ46" i="2" s="1"/>
  <c r="Y47" i="4"/>
  <c r="J47" i="4"/>
  <c r="I46" i="2" s="1"/>
  <c r="Z47" i="4"/>
  <c r="CI46" i="2" s="1"/>
  <c r="R47" i="4"/>
  <c r="CA46" i="2" s="1"/>
  <c r="K55" i="4"/>
  <c r="J54" i="2" s="1"/>
  <c r="O55" i="4"/>
  <c r="N54" i="2" s="1"/>
  <c r="S55" i="4"/>
  <c r="R54" i="2" s="1"/>
  <c r="W55" i="4"/>
  <c r="CF54" i="2" s="1"/>
  <c r="AA55" i="4"/>
  <c r="L55" i="4"/>
  <c r="K54" i="2" s="1"/>
  <c r="P55" i="4"/>
  <c r="O54" i="2" s="1"/>
  <c r="T55" i="4"/>
  <c r="CC54" i="2" s="1"/>
  <c r="Q55" i="4"/>
  <c r="X55" i="4"/>
  <c r="I55" i="4"/>
  <c r="H54" i="2" s="1"/>
  <c r="J55" i="4"/>
  <c r="BS54" i="2" s="1"/>
  <c r="R55" i="4"/>
  <c r="Y55" i="4"/>
  <c r="D54" i="5"/>
  <c r="M55" i="4"/>
  <c r="U55" i="4"/>
  <c r="T54" i="2" s="1"/>
  <c r="Z55" i="4"/>
  <c r="Y54" i="2" s="1"/>
  <c r="N55" i="4"/>
  <c r="V55" i="4"/>
  <c r="CE54" i="2" s="1"/>
  <c r="AB55" i="4"/>
  <c r="AA54" i="2" s="1"/>
  <c r="D62" i="5"/>
  <c r="K63" i="4"/>
  <c r="O63" i="4"/>
  <c r="BX62" i="2" s="1"/>
  <c r="S63" i="4"/>
  <c r="R62" i="2" s="1"/>
  <c r="W63" i="4"/>
  <c r="V62" i="2" s="1"/>
  <c r="AA63" i="4"/>
  <c r="Z62" i="2" s="1"/>
  <c r="I63" i="4"/>
  <c r="U63" i="4"/>
  <c r="L63" i="4"/>
  <c r="P63" i="4"/>
  <c r="O62" i="2" s="1"/>
  <c r="T63" i="4"/>
  <c r="CC62" i="2" s="1"/>
  <c r="X63" i="4"/>
  <c r="W62" i="2" s="1"/>
  <c r="AB63" i="4"/>
  <c r="AA62" i="2" s="1"/>
  <c r="M63" i="4"/>
  <c r="L62" i="2" s="1"/>
  <c r="Q63" i="4"/>
  <c r="BZ62" i="2" s="1"/>
  <c r="Y63" i="4"/>
  <c r="X62" i="2" s="1"/>
  <c r="V63" i="4"/>
  <c r="J63" i="4"/>
  <c r="BS62" i="2" s="1"/>
  <c r="Z63" i="4"/>
  <c r="CI62" i="2" s="1"/>
  <c r="N63" i="4"/>
  <c r="M62" i="2" s="1"/>
  <c r="R63" i="4"/>
  <c r="Q62" i="2" s="1"/>
  <c r="M27" i="4"/>
  <c r="BV26" i="2" s="1"/>
  <c r="Q27" i="4"/>
  <c r="BZ26" i="2" s="1"/>
  <c r="U27" i="4"/>
  <c r="Y27" i="4"/>
  <c r="X26" i="2" s="1"/>
  <c r="J27" i="4"/>
  <c r="N27" i="4"/>
  <c r="BW26" i="2" s="1"/>
  <c r="R27" i="4"/>
  <c r="Q26" i="2" s="1"/>
  <c r="K27" i="4"/>
  <c r="J26" i="2" s="1"/>
  <c r="O27" i="4"/>
  <c r="BX26" i="2" s="1"/>
  <c r="S27" i="4"/>
  <c r="CB26" i="2" s="1"/>
  <c r="W27" i="4"/>
  <c r="AA27" i="4"/>
  <c r="V27" i="4"/>
  <c r="CE26" i="2" s="1"/>
  <c r="L27" i="4"/>
  <c r="X27" i="4"/>
  <c r="W26" i="2" s="1"/>
  <c r="Z27" i="4"/>
  <c r="AB27" i="4"/>
  <c r="D26" i="5"/>
  <c r="P27" i="4"/>
  <c r="I27" i="4"/>
  <c r="H26" i="2" s="1"/>
  <c r="T27" i="4"/>
  <c r="D42" i="5"/>
  <c r="M43" i="4"/>
  <c r="L42" i="2" s="1"/>
  <c r="Q43" i="4"/>
  <c r="P42" i="2" s="1"/>
  <c r="U43" i="4"/>
  <c r="Y43" i="4"/>
  <c r="CH42" i="2" s="1"/>
  <c r="J43" i="4"/>
  <c r="I42" i="2" s="1"/>
  <c r="N43" i="4"/>
  <c r="R43" i="4"/>
  <c r="CA42" i="2" s="1"/>
  <c r="V43" i="4"/>
  <c r="CE42" i="2" s="1"/>
  <c r="Z43" i="4"/>
  <c r="Y42" i="2" s="1"/>
  <c r="K43" i="4"/>
  <c r="S43" i="4"/>
  <c r="AA43" i="4"/>
  <c r="CJ42" i="2" s="1"/>
  <c r="P43" i="4"/>
  <c r="L43" i="4"/>
  <c r="K42" i="2" s="1"/>
  <c r="T43" i="4"/>
  <c r="CC42" i="2" s="1"/>
  <c r="AB43" i="4"/>
  <c r="CK42" i="2" s="1"/>
  <c r="O43" i="4"/>
  <c r="N42" i="2" s="1"/>
  <c r="W43" i="4"/>
  <c r="V42" i="2" s="1"/>
  <c r="I43" i="4"/>
  <c r="X43" i="4"/>
  <c r="D58" i="5"/>
  <c r="M59" i="4"/>
  <c r="L58" i="2" s="1"/>
  <c r="L59" i="4"/>
  <c r="BU58" i="2" s="1"/>
  <c r="Q59" i="4"/>
  <c r="BZ58" i="2" s="1"/>
  <c r="U59" i="4"/>
  <c r="T58" i="2" s="1"/>
  <c r="Y59" i="4"/>
  <c r="N59" i="4"/>
  <c r="M58" i="2" s="1"/>
  <c r="R59" i="4"/>
  <c r="CA58" i="2" s="1"/>
  <c r="V59" i="4"/>
  <c r="U58" i="2" s="1"/>
  <c r="Z59" i="4"/>
  <c r="J59" i="4"/>
  <c r="BS58" i="2" s="1"/>
  <c r="O59" i="4"/>
  <c r="BX58" i="2" s="1"/>
  <c r="S59" i="4"/>
  <c r="R58" i="2" s="1"/>
  <c r="W59" i="4"/>
  <c r="AA59" i="4"/>
  <c r="I59" i="4"/>
  <c r="K59" i="4"/>
  <c r="AB59" i="4"/>
  <c r="AA58" i="2" s="1"/>
  <c r="P59" i="4"/>
  <c r="T59" i="4"/>
  <c r="CC58" i="2" s="1"/>
  <c r="X59" i="4"/>
  <c r="L17" i="4"/>
  <c r="K16" i="2" s="1"/>
  <c r="P17" i="4"/>
  <c r="BY16" i="2" s="1"/>
  <c r="T17" i="4"/>
  <c r="CC16" i="2" s="1"/>
  <c r="X17" i="4"/>
  <c r="W16" i="2" s="1"/>
  <c r="AB17" i="4"/>
  <c r="AA16" i="2" s="1"/>
  <c r="M17" i="4"/>
  <c r="Q17" i="4"/>
  <c r="BZ16" i="2" s="1"/>
  <c r="U17" i="4"/>
  <c r="T16" i="2" s="1"/>
  <c r="Y17" i="4"/>
  <c r="X16" i="2" s="1"/>
  <c r="D16" i="5"/>
  <c r="J17" i="4"/>
  <c r="BS16" i="2" s="1"/>
  <c r="N17" i="4"/>
  <c r="M16" i="2" s="1"/>
  <c r="R17" i="4"/>
  <c r="Q16" i="2" s="1"/>
  <c r="V17" i="4"/>
  <c r="CE16" i="2" s="1"/>
  <c r="Z17" i="4"/>
  <c r="CI16" i="2" s="1"/>
  <c r="W17" i="4"/>
  <c r="K17" i="4"/>
  <c r="AA17" i="4"/>
  <c r="CJ16" i="2" s="1"/>
  <c r="I17" i="4"/>
  <c r="BR16" i="2" s="1"/>
  <c r="O17" i="4"/>
  <c r="N16" i="2" s="1"/>
  <c r="S17" i="4"/>
  <c r="CB16" i="2" s="1"/>
  <c r="D40" i="5"/>
  <c r="L41" i="4"/>
  <c r="K40" i="2" s="1"/>
  <c r="P41" i="4"/>
  <c r="T41" i="4"/>
  <c r="S40" i="2" s="1"/>
  <c r="X41" i="4"/>
  <c r="CG40" i="2" s="1"/>
  <c r="AB41" i="4"/>
  <c r="AA40" i="2" s="1"/>
  <c r="M41" i="4"/>
  <c r="L40" i="2" s="1"/>
  <c r="Q41" i="4"/>
  <c r="P40" i="2" s="1"/>
  <c r="U41" i="4"/>
  <c r="CD40" i="2" s="1"/>
  <c r="Y41" i="4"/>
  <c r="N41" i="4"/>
  <c r="V41" i="4"/>
  <c r="U40" i="2" s="1"/>
  <c r="S41" i="4"/>
  <c r="CB40" i="2" s="1"/>
  <c r="O41" i="4"/>
  <c r="BX40" i="2" s="1"/>
  <c r="W41" i="4"/>
  <c r="I41" i="4"/>
  <c r="H40" i="2" s="1"/>
  <c r="J41" i="4"/>
  <c r="R41" i="4"/>
  <c r="CA40" i="2" s="1"/>
  <c r="Z41" i="4"/>
  <c r="K41" i="4"/>
  <c r="AA41" i="4"/>
  <c r="CJ40" i="2" s="1"/>
  <c r="D56" i="5"/>
  <c r="L57" i="4"/>
  <c r="P57" i="4"/>
  <c r="O56" i="2" s="1"/>
  <c r="T57" i="4"/>
  <c r="X57" i="4"/>
  <c r="CG56" i="2" s="1"/>
  <c r="AB57" i="4"/>
  <c r="AA56" i="2" s="1"/>
  <c r="J57" i="4"/>
  <c r="I56" i="2" s="1"/>
  <c r="O57" i="4"/>
  <c r="U57" i="4"/>
  <c r="CD56" i="2" s="1"/>
  <c r="Z57" i="4"/>
  <c r="Y56" i="2" s="1"/>
  <c r="K57" i="4"/>
  <c r="J56" i="2" s="1"/>
  <c r="Q57" i="4"/>
  <c r="P56" i="2" s="1"/>
  <c r="V57" i="4"/>
  <c r="CE56" i="2" s="1"/>
  <c r="AA57" i="4"/>
  <c r="Z56" i="2" s="1"/>
  <c r="I57" i="4"/>
  <c r="H56" i="2" s="1"/>
  <c r="M57" i="4"/>
  <c r="BV56" i="2" s="1"/>
  <c r="R57" i="4"/>
  <c r="CA56" i="2" s="1"/>
  <c r="W57" i="4"/>
  <c r="N57" i="4"/>
  <c r="S57" i="4"/>
  <c r="CB56" i="2" s="1"/>
  <c r="Y57" i="4"/>
  <c r="X56" i="2" s="1"/>
  <c r="D20" i="5"/>
  <c r="J21" i="4"/>
  <c r="N21" i="4"/>
  <c r="BW20" i="2" s="1"/>
  <c r="R21" i="4"/>
  <c r="CA20" i="2" s="1"/>
  <c r="V21" i="4"/>
  <c r="U20" i="2" s="1"/>
  <c r="Z21" i="4"/>
  <c r="Y20" i="2" s="1"/>
  <c r="K21" i="4"/>
  <c r="J20" i="2" s="1"/>
  <c r="O21" i="4"/>
  <c r="BX20" i="2" s="1"/>
  <c r="S21" i="4"/>
  <c r="W21" i="4"/>
  <c r="AA21" i="4"/>
  <c r="Z20" i="2" s="1"/>
  <c r="L21" i="4"/>
  <c r="BU20" i="2" s="1"/>
  <c r="P21" i="4"/>
  <c r="T21" i="4"/>
  <c r="X21" i="4"/>
  <c r="AB21" i="4"/>
  <c r="CK20" i="2" s="1"/>
  <c r="Q21" i="4"/>
  <c r="U21" i="4"/>
  <c r="T20" i="2" s="1"/>
  <c r="Y21" i="4"/>
  <c r="CH20" i="2" s="1"/>
  <c r="M21" i="4"/>
  <c r="L20" i="2" s="1"/>
  <c r="I21" i="4"/>
  <c r="D28" i="5"/>
  <c r="J29" i="4"/>
  <c r="N29" i="4"/>
  <c r="BW28" i="2" s="1"/>
  <c r="R29" i="4"/>
  <c r="V29" i="4"/>
  <c r="U28" i="2" s="1"/>
  <c r="Z29" i="4"/>
  <c r="K29" i="4"/>
  <c r="BT28" i="2" s="1"/>
  <c r="O29" i="4"/>
  <c r="N28" i="2" s="1"/>
  <c r="S29" i="4"/>
  <c r="W29" i="4"/>
  <c r="CF28" i="2" s="1"/>
  <c r="AA29" i="4"/>
  <c r="CJ28" i="2" s="1"/>
  <c r="P29" i="4"/>
  <c r="O28" i="2" s="1"/>
  <c r="X29" i="4"/>
  <c r="Q29" i="4"/>
  <c r="BZ28" i="2" s="1"/>
  <c r="Y29" i="4"/>
  <c r="CH28" i="2" s="1"/>
  <c r="L29" i="4"/>
  <c r="T29" i="4"/>
  <c r="S28" i="2" s="1"/>
  <c r="AB29" i="4"/>
  <c r="CK28" i="2" s="1"/>
  <c r="M29" i="4"/>
  <c r="L28" i="2" s="1"/>
  <c r="U29" i="4"/>
  <c r="I29" i="4"/>
  <c r="H28" i="2" s="1"/>
  <c r="D36" i="5"/>
  <c r="J37" i="4"/>
  <c r="I36" i="2" s="1"/>
  <c r="N37" i="4"/>
  <c r="R37" i="4"/>
  <c r="V37" i="4"/>
  <c r="CE36" i="2" s="1"/>
  <c r="Z37" i="4"/>
  <c r="Y36" i="2" s="1"/>
  <c r="K37" i="4"/>
  <c r="O37" i="4"/>
  <c r="N36" i="2" s="1"/>
  <c r="S37" i="4"/>
  <c r="W37" i="4"/>
  <c r="CF36" i="2" s="1"/>
  <c r="AA37" i="4"/>
  <c r="L37" i="4"/>
  <c r="K36" i="2" s="1"/>
  <c r="T37" i="4"/>
  <c r="CC36" i="2" s="1"/>
  <c r="AB37" i="4"/>
  <c r="CK36" i="2" s="1"/>
  <c r="M37" i="4"/>
  <c r="U37" i="4"/>
  <c r="P37" i="4"/>
  <c r="O36" i="2" s="1"/>
  <c r="X37" i="4"/>
  <c r="CG36" i="2" s="1"/>
  <c r="Q37" i="4"/>
  <c r="Y37" i="4"/>
  <c r="I37" i="4"/>
  <c r="BR36" i="2" s="1"/>
  <c r="D44" i="5"/>
  <c r="J45" i="4"/>
  <c r="N45" i="4"/>
  <c r="R45" i="4"/>
  <c r="V45" i="4"/>
  <c r="CE44" i="2" s="1"/>
  <c r="Z45" i="4"/>
  <c r="K45" i="4"/>
  <c r="O45" i="4"/>
  <c r="S45" i="4"/>
  <c r="CB44" i="2" s="1"/>
  <c r="W45" i="4"/>
  <c r="AA45" i="4"/>
  <c r="P45" i="4"/>
  <c r="BY44" i="2" s="1"/>
  <c r="X45" i="4"/>
  <c r="CG44" i="2" s="1"/>
  <c r="U45" i="4"/>
  <c r="Q45" i="4"/>
  <c r="Y45" i="4"/>
  <c r="L45" i="4"/>
  <c r="K44" i="2" s="1"/>
  <c r="T45" i="4"/>
  <c r="S44" i="2" s="1"/>
  <c r="AB45" i="4"/>
  <c r="M45" i="4"/>
  <c r="BV44" i="2" s="1"/>
  <c r="I45" i="4"/>
  <c r="BR44" i="2" s="1"/>
  <c r="D52" i="5"/>
  <c r="J53" i="4"/>
  <c r="N53" i="4"/>
  <c r="BW52" i="2" s="1"/>
  <c r="R53" i="4"/>
  <c r="CA52" i="2" s="1"/>
  <c r="V53" i="4"/>
  <c r="Z53" i="4"/>
  <c r="Y52" i="2" s="1"/>
  <c r="K53" i="4"/>
  <c r="BT52" i="2" s="1"/>
  <c r="O53" i="4"/>
  <c r="BX52" i="2" s="1"/>
  <c r="S53" i="4"/>
  <c r="W53" i="4"/>
  <c r="AA53" i="4"/>
  <c r="CJ52" i="2" s="1"/>
  <c r="L53" i="4"/>
  <c r="T53" i="4"/>
  <c r="AB53" i="4"/>
  <c r="M53" i="4"/>
  <c r="BV52" i="2" s="1"/>
  <c r="U53" i="4"/>
  <c r="CD52" i="2" s="1"/>
  <c r="P53" i="4"/>
  <c r="X53" i="4"/>
  <c r="Q53" i="4"/>
  <c r="Y53" i="4"/>
  <c r="I53" i="4"/>
  <c r="D60" i="5"/>
  <c r="J61" i="4"/>
  <c r="I60" i="2" s="1"/>
  <c r="N61" i="4"/>
  <c r="BW60" i="2" s="1"/>
  <c r="R61" i="4"/>
  <c r="V61" i="4"/>
  <c r="Z61" i="4"/>
  <c r="O61" i="4"/>
  <c r="BX60" i="2" s="1"/>
  <c r="AA61" i="4"/>
  <c r="X61" i="4"/>
  <c r="K61" i="4"/>
  <c r="BT60" i="2" s="1"/>
  <c r="S61" i="4"/>
  <c r="CB60" i="2" s="1"/>
  <c r="W61" i="4"/>
  <c r="L61" i="4"/>
  <c r="P61" i="4"/>
  <c r="BY60" i="2" s="1"/>
  <c r="T61" i="4"/>
  <c r="AB61" i="4"/>
  <c r="Y61" i="4"/>
  <c r="I61" i="4"/>
  <c r="BR60" i="2" s="1"/>
  <c r="M61" i="4"/>
  <c r="BV60" i="2" s="1"/>
  <c r="Q61" i="4"/>
  <c r="U61" i="4"/>
  <c r="L11" i="4"/>
  <c r="BU10" i="2" s="1"/>
  <c r="P11" i="4"/>
  <c r="BY10" i="2" s="1"/>
  <c r="T11" i="4"/>
  <c r="CC10" i="2" s="1"/>
  <c r="X11" i="4"/>
  <c r="AB11" i="4"/>
  <c r="CK10" i="2" s="1"/>
  <c r="M11" i="4"/>
  <c r="BV10" i="2" s="1"/>
  <c r="Q11" i="4"/>
  <c r="P10" i="2" s="1"/>
  <c r="U11" i="4"/>
  <c r="Y11" i="4"/>
  <c r="CH10" i="2" s="1"/>
  <c r="D10" i="5"/>
  <c r="J11" i="4"/>
  <c r="BS10" i="2" s="1"/>
  <c r="N11" i="4"/>
  <c r="R11" i="4"/>
  <c r="CA10" i="2" s="1"/>
  <c r="V11" i="4"/>
  <c r="CE10" i="2" s="1"/>
  <c r="Z11" i="4"/>
  <c r="CI10" i="2" s="1"/>
  <c r="K11" i="4"/>
  <c r="O11" i="4"/>
  <c r="BX10" i="2" s="1"/>
  <c r="S11" i="4"/>
  <c r="CB10" i="2" s="1"/>
  <c r="W11" i="4"/>
  <c r="CF10" i="2" s="1"/>
  <c r="AA11" i="4"/>
  <c r="D12" i="5"/>
  <c r="K13" i="4"/>
  <c r="O13" i="4"/>
  <c r="S13" i="4"/>
  <c r="CB12" i="2" s="1"/>
  <c r="W13" i="4"/>
  <c r="AA13" i="4"/>
  <c r="CJ12" i="2" s="1"/>
  <c r="U13" i="4"/>
  <c r="I13" i="4"/>
  <c r="BR12" i="2" s="1"/>
  <c r="N13" i="4"/>
  <c r="Z13" i="4"/>
  <c r="CI12" i="2" s="1"/>
  <c r="L13" i="4"/>
  <c r="P13" i="4"/>
  <c r="BY12" i="2" s="1"/>
  <c r="T13" i="4"/>
  <c r="X13" i="4"/>
  <c r="CG12" i="2" s="1"/>
  <c r="AB13" i="4"/>
  <c r="Y13" i="4"/>
  <c r="CH12" i="2" s="1"/>
  <c r="J13" i="4"/>
  <c r="BS12" i="2" s="1"/>
  <c r="R13" i="4"/>
  <c r="Q12" i="2" s="1"/>
  <c r="M13" i="4"/>
  <c r="Q13" i="4"/>
  <c r="BZ12" i="2" s="1"/>
  <c r="V13" i="4"/>
  <c r="CE12" i="2" s="1"/>
  <c r="J12" i="2"/>
  <c r="N12" i="2"/>
  <c r="J16" i="2"/>
  <c r="V16" i="2"/>
  <c r="P20" i="2"/>
  <c r="H20" i="2"/>
  <c r="R24" i="2"/>
  <c r="K24" i="2"/>
  <c r="O24" i="2"/>
  <c r="S24" i="2"/>
  <c r="AA24" i="2"/>
  <c r="U24" i="2"/>
  <c r="Q28" i="2"/>
  <c r="R32" i="2"/>
  <c r="T32" i="2"/>
  <c r="V32" i="2"/>
  <c r="M32" i="2"/>
  <c r="O32" i="2"/>
  <c r="Q32" i="2"/>
  <c r="W32" i="2"/>
  <c r="Y32" i="2"/>
  <c r="M40" i="2"/>
  <c r="O40" i="2"/>
  <c r="Y40" i="2"/>
  <c r="J40" i="2"/>
  <c r="V40" i="2"/>
  <c r="X40" i="2"/>
  <c r="T44" i="2"/>
  <c r="Q48" i="2"/>
  <c r="X48" i="2"/>
  <c r="O52" i="2"/>
  <c r="K56" i="2"/>
  <c r="P60" i="2"/>
  <c r="I64" i="2"/>
  <c r="U64" i="2"/>
  <c r="T64" i="2"/>
  <c r="M14" i="2"/>
  <c r="I18" i="2"/>
  <c r="Q18" i="2"/>
  <c r="W18" i="2"/>
  <c r="L18" i="2"/>
  <c r="P18" i="2"/>
  <c r="T18" i="2"/>
  <c r="X18" i="2"/>
  <c r="J18" i="2"/>
  <c r="V18" i="2"/>
  <c r="I22" i="2"/>
  <c r="Q22" i="2"/>
  <c r="S22" i="2"/>
  <c r="J22" i="2"/>
  <c r="R22" i="2"/>
  <c r="V22" i="2"/>
  <c r="Z22" i="2"/>
  <c r="P22" i="2"/>
  <c r="K26" i="2"/>
  <c r="O26" i="2"/>
  <c r="Y26" i="2"/>
  <c r="T26" i="2"/>
  <c r="V26" i="2"/>
  <c r="Z26" i="2"/>
  <c r="K30" i="2"/>
  <c r="M30" i="2"/>
  <c r="Y30" i="2"/>
  <c r="AA30" i="2"/>
  <c r="R30" i="2"/>
  <c r="X30" i="2"/>
  <c r="K34" i="2"/>
  <c r="Q34" i="2"/>
  <c r="W34" i="2"/>
  <c r="P34" i="2"/>
  <c r="T34" i="2"/>
  <c r="V34" i="2"/>
  <c r="I38" i="2"/>
  <c r="K38" i="2"/>
  <c r="N38" i="2"/>
  <c r="T38" i="2"/>
  <c r="Z38" i="2"/>
  <c r="W38" i="2"/>
  <c r="AA38" i="2"/>
  <c r="J42" i="2"/>
  <c r="M42" i="2"/>
  <c r="O42" i="2"/>
  <c r="W42" i="2"/>
  <c r="N46" i="2"/>
  <c r="X46" i="2"/>
  <c r="H46" i="2"/>
  <c r="M46" i="2"/>
  <c r="O46" i="2"/>
  <c r="W46" i="2"/>
  <c r="L50" i="2"/>
  <c r="K50" i="2"/>
  <c r="M50" i="2"/>
  <c r="O50" i="2"/>
  <c r="W50" i="2"/>
  <c r="L54" i="2"/>
  <c r="P54" i="2"/>
  <c r="X54" i="2"/>
  <c r="Z54" i="2"/>
  <c r="Q54" i="2"/>
  <c r="W54" i="2"/>
  <c r="J58" i="2"/>
  <c r="V58" i="2"/>
  <c r="X58" i="2"/>
  <c r="H58" i="2"/>
  <c r="W58" i="2"/>
  <c r="Y58" i="2"/>
  <c r="T62" i="2"/>
  <c r="H62" i="2"/>
  <c r="K62" i="2"/>
  <c r="U62" i="2"/>
  <c r="I11" i="4"/>
  <c r="AN12" i="2" l="1"/>
  <c r="BT12" i="2"/>
  <c r="AW60" i="2"/>
  <c r="CC60" i="2"/>
  <c r="AQ12" i="2"/>
  <c r="BW12" i="2"/>
  <c r="BC60" i="2"/>
  <c r="CI60" i="2"/>
  <c r="AM60" i="2"/>
  <c r="BS60" i="2"/>
  <c r="AT52" i="2"/>
  <c r="BZ52" i="2"/>
  <c r="BB44" i="2"/>
  <c r="CH44" i="2"/>
  <c r="AR44" i="2"/>
  <c r="BX44" i="2"/>
  <c r="AU44" i="2"/>
  <c r="CA44" i="2"/>
  <c r="AS36" i="2"/>
  <c r="BY36" i="2"/>
  <c r="AV36" i="2"/>
  <c r="CB36" i="2"/>
  <c r="BC28" i="2"/>
  <c r="CI28" i="2"/>
  <c r="AM28" i="2"/>
  <c r="BS28" i="2"/>
  <c r="BA20" i="2"/>
  <c r="CG20" i="2"/>
  <c r="BD20" i="2"/>
  <c r="CJ20" i="2"/>
  <c r="AN20" i="2"/>
  <c r="BT20" i="2"/>
  <c r="AT56" i="2"/>
  <c r="BZ56" i="2"/>
  <c r="AR56" i="2"/>
  <c r="BX56" i="2"/>
  <c r="AW56" i="2"/>
  <c r="CC56" i="2"/>
  <c r="AM40" i="2"/>
  <c r="BS40" i="2"/>
  <c r="AP16" i="2"/>
  <c r="BV16" i="2"/>
  <c r="AS58" i="2"/>
  <c r="BY58" i="2"/>
  <c r="BD58" i="2"/>
  <c r="CJ58" i="2"/>
  <c r="AQ58" i="2"/>
  <c r="BW58" i="2"/>
  <c r="AL42" i="2"/>
  <c r="BR42" i="2"/>
  <c r="AV42" i="2"/>
  <c r="CB42" i="2"/>
  <c r="AX42" i="2"/>
  <c r="CD42" i="2"/>
  <c r="AW26" i="2"/>
  <c r="CC26" i="2"/>
  <c r="BE26" i="2"/>
  <c r="CK26" i="2"/>
  <c r="AM26" i="2"/>
  <c r="BS26" i="2"/>
  <c r="AP62" i="2"/>
  <c r="BV62" i="2"/>
  <c r="AS62" i="2"/>
  <c r="BY62" i="2"/>
  <c r="BD62" i="2"/>
  <c r="CJ62" i="2"/>
  <c r="AN62" i="2"/>
  <c r="BT62" i="2"/>
  <c r="AQ54" i="2"/>
  <c r="BW54" i="2"/>
  <c r="AL54" i="2"/>
  <c r="BR54" i="2"/>
  <c r="AS54" i="2"/>
  <c r="BY54" i="2"/>
  <c r="AV54" i="2"/>
  <c r="CB54" i="2"/>
  <c r="AY46" i="2"/>
  <c r="CE46" i="2"/>
  <c r="AX46" i="2"/>
  <c r="CD46" i="2"/>
  <c r="AU38" i="2"/>
  <c r="CA38" i="2"/>
  <c r="BB38" i="2"/>
  <c r="CH38" i="2"/>
  <c r="AT30" i="2"/>
  <c r="BZ30" i="2"/>
  <c r="AM22" i="2"/>
  <c r="BS22" i="2"/>
  <c r="BE22" i="2"/>
  <c r="CK22" i="2"/>
  <c r="AO22" i="2"/>
  <c r="BU22" i="2"/>
  <c r="AV22" i="2"/>
  <c r="CB22" i="2"/>
  <c r="AM14" i="2"/>
  <c r="BS14" i="2"/>
  <c r="AZ14" i="2"/>
  <c r="CF14" i="2"/>
  <c r="J64" i="2"/>
  <c r="BT64" i="2"/>
  <c r="R64" i="2"/>
  <c r="CB64" i="2"/>
  <c r="H64" i="2"/>
  <c r="BR64" i="2"/>
  <c r="L64" i="2"/>
  <c r="BV64" i="2"/>
  <c r="W64" i="2"/>
  <c r="CG64" i="2"/>
  <c r="BB48" i="2"/>
  <c r="CH48" i="2"/>
  <c r="BE48" i="2"/>
  <c r="CK48" i="2"/>
  <c r="AO48" i="2"/>
  <c r="BU48" i="2"/>
  <c r="AV32" i="2"/>
  <c r="CB32" i="2"/>
  <c r="AM32" i="2"/>
  <c r="BS32" i="2"/>
  <c r="AP32" i="2"/>
  <c r="BV32" i="2"/>
  <c r="AS32" i="2"/>
  <c r="BY32" i="2"/>
  <c r="AN24" i="2"/>
  <c r="BT24" i="2"/>
  <c r="AX24" i="2"/>
  <c r="CD24" i="2"/>
  <c r="BA24" i="2"/>
  <c r="CG24" i="2"/>
  <c r="AV50" i="2"/>
  <c r="CB50" i="2"/>
  <c r="AL50" i="2"/>
  <c r="BR50" i="2"/>
  <c r="AY50" i="2"/>
  <c r="CE50" i="2"/>
  <c r="BE34" i="2"/>
  <c r="CK34" i="2"/>
  <c r="BC34" i="2"/>
  <c r="CI34" i="2"/>
  <c r="AM34" i="2"/>
  <c r="BS34" i="2"/>
  <c r="AW18" i="2"/>
  <c r="CC18" i="2"/>
  <c r="AU18" i="2"/>
  <c r="CA18" i="2"/>
  <c r="AX18" i="2"/>
  <c r="CD18" i="2"/>
  <c r="AO52" i="2"/>
  <c r="BU52" i="2"/>
  <c r="AL10" i="2"/>
  <c r="BR10" i="2"/>
  <c r="AW12" i="2"/>
  <c r="CC12" i="2"/>
  <c r="AZ12" i="2"/>
  <c r="CF12" i="2"/>
  <c r="K52" i="2"/>
  <c r="BD10" i="2"/>
  <c r="CJ10" i="2"/>
  <c r="AN10" i="2"/>
  <c r="BT10" i="2"/>
  <c r="AQ10" i="2"/>
  <c r="BW10" i="2"/>
  <c r="AX10" i="2"/>
  <c r="CD10" i="2"/>
  <c r="BA10" i="2"/>
  <c r="CG10" i="2"/>
  <c r="AX60" i="2"/>
  <c r="CD60" i="2"/>
  <c r="BB60" i="2"/>
  <c r="CH60" i="2"/>
  <c r="AO60" i="2"/>
  <c r="BU60" i="2"/>
  <c r="BA60" i="2"/>
  <c r="CG60" i="2"/>
  <c r="AY60" i="2"/>
  <c r="CE60" i="2"/>
  <c r="BA52" i="2"/>
  <c r="CG52" i="2"/>
  <c r="BE52" i="2"/>
  <c r="CK52" i="2"/>
  <c r="AZ52" i="2"/>
  <c r="CF52" i="2"/>
  <c r="BC52" i="2"/>
  <c r="CI52" i="2"/>
  <c r="AM52" i="2"/>
  <c r="BS52" i="2"/>
  <c r="BE44" i="2"/>
  <c r="CK44" i="2"/>
  <c r="AT44" i="2"/>
  <c r="BZ44" i="2"/>
  <c r="BD44" i="2"/>
  <c r="CJ44" i="2"/>
  <c r="AN44" i="2"/>
  <c r="BT44" i="2"/>
  <c r="AQ44" i="2"/>
  <c r="BW44" i="2"/>
  <c r="BB36" i="2"/>
  <c r="CH36" i="2"/>
  <c r="AX36" i="2"/>
  <c r="CD36" i="2"/>
  <c r="AO36" i="2"/>
  <c r="BU36" i="2"/>
  <c r="AR36" i="2"/>
  <c r="BX36" i="2"/>
  <c r="AU36" i="2"/>
  <c r="CA36" i="2"/>
  <c r="AL28" i="2"/>
  <c r="BR28" i="2"/>
  <c r="AW28" i="2"/>
  <c r="CC28" i="2"/>
  <c r="BA28" i="2"/>
  <c r="CG28" i="2"/>
  <c r="AV28" i="2"/>
  <c r="CB28" i="2"/>
  <c r="AY28" i="2"/>
  <c r="CE28" i="2"/>
  <c r="AX20" i="2"/>
  <c r="CD20" i="2"/>
  <c r="AW20" i="2"/>
  <c r="CC20" i="2"/>
  <c r="AZ20" i="2"/>
  <c r="CF20" i="2"/>
  <c r="BC20" i="2"/>
  <c r="CI20" i="2"/>
  <c r="AM20" i="2"/>
  <c r="BS20" i="2"/>
  <c r="AQ56" i="2"/>
  <c r="BW56" i="2"/>
  <c r="AL56" i="2"/>
  <c r="BR56" i="2"/>
  <c r="AN56" i="2"/>
  <c r="BT56" i="2"/>
  <c r="AM56" i="2"/>
  <c r="BS56" i="2"/>
  <c r="AS56" i="2"/>
  <c r="BY56" i="2"/>
  <c r="AN40" i="2"/>
  <c r="BT40" i="2"/>
  <c r="AL40" i="2"/>
  <c r="BR40" i="2"/>
  <c r="AY40" i="2"/>
  <c r="CE40" i="2"/>
  <c r="AT40" i="2"/>
  <c r="BZ40" i="2"/>
  <c r="AW40" i="2"/>
  <c r="CC40" i="2"/>
  <c r="AN16" i="2"/>
  <c r="BT16" i="2"/>
  <c r="AU16" i="2"/>
  <c r="CA16" i="2"/>
  <c r="BB16" i="2"/>
  <c r="CH16" i="2"/>
  <c r="BE16" i="2"/>
  <c r="CK16" i="2"/>
  <c r="AO16" i="2"/>
  <c r="BU16" i="2"/>
  <c r="BE58" i="2"/>
  <c r="CK58" i="2"/>
  <c r="AZ58" i="2"/>
  <c r="CF58" i="2"/>
  <c r="BC58" i="2"/>
  <c r="CI58" i="2"/>
  <c r="BB58" i="2"/>
  <c r="CH58" i="2"/>
  <c r="AP58" i="2"/>
  <c r="BV58" i="2"/>
  <c r="AZ42" i="2"/>
  <c r="CF42" i="2"/>
  <c r="AO42" i="2"/>
  <c r="BU42" i="2"/>
  <c r="AN42" i="2"/>
  <c r="BT42" i="2"/>
  <c r="AQ42" i="2"/>
  <c r="BW42" i="2"/>
  <c r="AT42" i="2"/>
  <c r="BZ42" i="2"/>
  <c r="AL26" i="2"/>
  <c r="BR26" i="2"/>
  <c r="BC26" i="2"/>
  <c r="CI26" i="2"/>
  <c r="BD26" i="2"/>
  <c r="CJ26" i="2"/>
  <c r="AN26" i="2"/>
  <c r="BT26" i="2"/>
  <c r="BB26" i="2"/>
  <c r="CH26" i="2"/>
  <c r="AU62" i="2"/>
  <c r="CA62" i="2"/>
  <c r="AY62" i="2"/>
  <c r="CE62" i="2"/>
  <c r="BE62" i="2"/>
  <c r="CK62" i="2"/>
  <c r="AO62" i="2"/>
  <c r="BU62" i="2"/>
  <c r="AZ62" i="2"/>
  <c r="CF62" i="2"/>
  <c r="BC54" i="2"/>
  <c r="CI54" i="2"/>
  <c r="BB54" i="2"/>
  <c r="CH54" i="2"/>
  <c r="BA54" i="2"/>
  <c r="CG54" i="2"/>
  <c r="AO54" i="2"/>
  <c r="BU54" i="2"/>
  <c r="AR54" i="2"/>
  <c r="BX54" i="2"/>
  <c r="AM46" i="2"/>
  <c r="BS46" i="2"/>
  <c r="AQ46" i="2"/>
  <c r="BW46" i="2"/>
  <c r="AP46" i="2"/>
  <c r="BV46" i="2"/>
  <c r="AS46" i="2"/>
  <c r="BY46" i="2"/>
  <c r="AV46" i="2"/>
  <c r="CB46" i="2"/>
  <c r="AX38" i="2"/>
  <c r="CD38" i="2"/>
  <c r="AM38" i="2"/>
  <c r="BS38" i="2"/>
  <c r="AT38" i="2"/>
  <c r="BZ38" i="2"/>
  <c r="AS38" i="2"/>
  <c r="BY38" i="2"/>
  <c r="AV38" i="2"/>
  <c r="CB38" i="2"/>
  <c r="BC30" i="2"/>
  <c r="CI30" i="2"/>
  <c r="AY30" i="2"/>
  <c r="CE30" i="2"/>
  <c r="AX30" i="2"/>
  <c r="CD30" i="2"/>
  <c r="AW30" i="2"/>
  <c r="CC30" i="2"/>
  <c r="AZ30" i="2"/>
  <c r="CF30" i="2"/>
  <c r="AL22" i="2"/>
  <c r="BR22" i="2"/>
  <c r="AX22" i="2"/>
  <c r="CD22" i="2"/>
  <c r="BA22" i="2"/>
  <c r="CG22" i="2"/>
  <c r="AR22" i="2"/>
  <c r="BX22" i="2"/>
  <c r="AU14" i="2"/>
  <c r="CA14" i="2"/>
  <c r="BB14" i="2"/>
  <c r="CH14" i="2"/>
  <c r="BE14" i="2"/>
  <c r="CK14" i="2"/>
  <c r="AO14" i="2"/>
  <c r="BU14" i="2"/>
  <c r="AV14" i="2"/>
  <c r="CB14" i="2"/>
  <c r="AR64" i="2"/>
  <c r="BX64" i="2"/>
  <c r="BC64" i="2"/>
  <c r="CI64" i="2"/>
  <c r="BB64" i="2"/>
  <c r="CH64" i="2"/>
  <c r="AU64" i="2"/>
  <c r="CA64" i="2"/>
  <c r="AW64" i="2"/>
  <c r="CC64" i="2"/>
  <c r="AZ48" i="2"/>
  <c r="CF48" i="2"/>
  <c r="AL48" i="2"/>
  <c r="BR48" i="2"/>
  <c r="BC48" i="2"/>
  <c r="CI48" i="2"/>
  <c r="AX48" i="2"/>
  <c r="CD48" i="2"/>
  <c r="BA48" i="2"/>
  <c r="CG48" i="2"/>
  <c r="AQ32" i="2"/>
  <c r="BW32" i="2"/>
  <c r="AN32" i="2"/>
  <c r="BT32" i="2"/>
  <c r="BB32" i="2"/>
  <c r="CH32" i="2"/>
  <c r="BE32" i="2"/>
  <c r="CK32" i="2"/>
  <c r="AO32" i="2"/>
  <c r="BU32" i="2"/>
  <c r="AV24" i="2"/>
  <c r="CB24" i="2"/>
  <c r="BC24" i="2"/>
  <c r="CI24" i="2"/>
  <c r="AM24" i="2"/>
  <c r="BS24" i="2"/>
  <c r="AT24" i="2"/>
  <c r="BZ24" i="2"/>
  <c r="AW24" i="2"/>
  <c r="CC24" i="2"/>
  <c r="AW50" i="2"/>
  <c r="CC50" i="2"/>
  <c r="AN50" i="2"/>
  <c r="BT50" i="2"/>
  <c r="AZ50" i="2"/>
  <c r="CF50" i="2"/>
  <c r="AU50" i="2"/>
  <c r="CA50" i="2"/>
  <c r="AX50" i="2"/>
  <c r="CD50" i="2"/>
  <c r="AW34" i="2"/>
  <c r="CC34" i="2"/>
  <c r="AN34" i="2"/>
  <c r="BT34" i="2"/>
  <c r="AL34" i="2"/>
  <c r="BR34" i="2"/>
  <c r="AY34" i="2"/>
  <c r="CE34" i="2"/>
  <c r="BB34" i="2"/>
  <c r="CH34" i="2"/>
  <c r="AO18" i="2"/>
  <c r="BU18" i="2"/>
  <c r="BD18" i="2"/>
  <c r="CJ18" i="2"/>
  <c r="AN18" i="2"/>
  <c r="BT18" i="2"/>
  <c r="AQ18" i="2"/>
  <c r="BW18" i="2"/>
  <c r="AT18" i="2"/>
  <c r="BZ18" i="2"/>
  <c r="BB52" i="2"/>
  <c r="CH52" i="2"/>
  <c r="AO44" i="2"/>
  <c r="BU44" i="2"/>
  <c r="S60" i="2"/>
  <c r="X52" i="2"/>
  <c r="X44" i="2"/>
  <c r="AP12" i="2"/>
  <c r="BV12" i="2"/>
  <c r="BE12" i="2"/>
  <c r="CK12" i="2"/>
  <c r="AO12" i="2"/>
  <c r="BU12" i="2"/>
  <c r="AX12" i="2"/>
  <c r="CD12" i="2"/>
  <c r="AR12" i="2"/>
  <c r="BX12" i="2"/>
  <c r="AT10" i="2"/>
  <c r="BZ10" i="2"/>
  <c r="AT60" i="2"/>
  <c r="BZ60" i="2"/>
  <c r="BE60" i="2"/>
  <c r="CK60" i="2"/>
  <c r="AZ60" i="2"/>
  <c r="CF60" i="2"/>
  <c r="BD60" i="2"/>
  <c r="CJ60" i="2"/>
  <c r="AU60" i="2"/>
  <c r="CA60" i="2"/>
  <c r="AL52" i="2"/>
  <c r="BR52" i="2"/>
  <c r="AS52" i="2"/>
  <c r="BY52" i="2"/>
  <c r="AW52" i="2"/>
  <c r="CC52" i="2"/>
  <c r="AV52" i="2"/>
  <c r="CB52" i="2"/>
  <c r="AY52" i="2"/>
  <c r="CE52" i="2"/>
  <c r="AW44" i="2"/>
  <c r="CC44" i="2"/>
  <c r="AX44" i="2"/>
  <c r="CD44" i="2"/>
  <c r="AZ44" i="2"/>
  <c r="CF44" i="2"/>
  <c r="BC44" i="2"/>
  <c r="CI44" i="2"/>
  <c r="AM44" i="2"/>
  <c r="BS44" i="2"/>
  <c r="AT36" i="2"/>
  <c r="BZ36" i="2"/>
  <c r="AP36" i="2"/>
  <c r="BV36" i="2"/>
  <c r="BD36" i="2"/>
  <c r="CJ36" i="2"/>
  <c r="AN36" i="2"/>
  <c r="BT36" i="2"/>
  <c r="AQ36" i="2"/>
  <c r="BW36" i="2"/>
  <c r="AX28" i="2"/>
  <c r="CD28" i="2"/>
  <c r="AO28" i="2"/>
  <c r="BU28" i="2"/>
  <c r="AS28" i="2"/>
  <c r="BY28" i="2"/>
  <c r="AR28" i="2"/>
  <c r="BX28" i="2"/>
  <c r="AU28" i="2"/>
  <c r="CA28" i="2"/>
  <c r="AL20" i="2"/>
  <c r="BR20" i="2"/>
  <c r="AT20" i="2"/>
  <c r="BZ20" i="2"/>
  <c r="AS20" i="2"/>
  <c r="BY20" i="2"/>
  <c r="AV20" i="2"/>
  <c r="CB20" i="2"/>
  <c r="AY20" i="2"/>
  <c r="CE20" i="2"/>
  <c r="AZ56" i="2"/>
  <c r="CF56" i="2"/>
  <c r="BD56" i="2"/>
  <c r="CJ56" i="2"/>
  <c r="BC56" i="2"/>
  <c r="CI56" i="2"/>
  <c r="BE56" i="2"/>
  <c r="CK56" i="2"/>
  <c r="AO56" i="2"/>
  <c r="BU56" i="2"/>
  <c r="BC40" i="2"/>
  <c r="CI40" i="2"/>
  <c r="AZ40" i="2"/>
  <c r="CF40" i="2"/>
  <c r="AQ40" i="2"/>
  <c r="BW40" i="2"/>
  <c r="AP40" i="2"/>
  <c r="BV40" i="2"/>
  <c r="AS40" i="2"/>
  <c r="BY40" i="2"/>
  <c r="AR16" i="2"/>
  <c r="BX16" i="2"/>
  <c r="AZ16" i="2"/>
  <c r="CF16" i="2"/>
  <c r="AQ16" i="2"/>
  <c r="BW16" i="2"/>
  <c r="AX16" i="2"/>
  <c r="CD16" i="2"/>
  <c r="BA16" i="2"/>
  <c r="CG16" i="2"/>
  <c r="BA58" i="2"/>
  <c r="CG58" i="2"/>
  <c r="AN58" i="2"/>
  <c r="BT58" i="2"/>
  <c r="AV58" i="2"/>
  <c r="CB58" i="2"/>
  <c r="AY58" i="2"/>
  <c r="CE58" i="2"/>
  <c r="AX58" i="2"/>
  <c r="CD58" i="2"/>
  <c r="AR42" i="2"/>
  <c r="BX42" i="2"/>
  <c r="AS42" i="2"/>
  <c r="BY42" i="2"/>
  <c r="BC42" i="2"/>
  <c r="CI42" i="2"/>
  <c r="AM42" i="2"/>
  <c r="BS42" i="2"/>
  <c r="AP42" i="2"/>
  <c r="BV42" i="2"/>
  <c r="AS26" i="2"/>
  <c r="BY26" i="2"/>
  <c r="BA26" i="2"/>
  <c r="CG26" i="2"/>
  <c r="AZ26" i="2"/>
  <c r="CF26" i="2"/>
  <c r="AU26" i="2"/>
  <c r="CA26" i="2"/>
  <c r="AX26" i="2"/>
  <c r="CD26" i="2"/>
  <c r="AQ62" i="2"/>
  <c r="BW62" i="2"/>
  <c r="BB62" i="2"/>
  <c r="CH62" i="2"/>
  <c r="BA62" i="2"/>
  <c r="CG62" i="2"/>
  <c r="AX62" i="2"/>
  <c r="CD62" i="2"/>
  <c r="AV62" i="2"/>
  <c r="CB62" i="2"/>
  <c r="BE54" i="2"/>
  <c r="CK54" i="2"/>
  <c r="AX54" i="2"/>
  <c r="CD54" i="2"/>
  <c r="AU54" i="2"/>
  <c r="CA54" i="2"/>
  <c r="AT54" i="2"/>
  <c r="BZ54" i="2"/>
  <c r="BD54" i="2"/>
  <c r="CJ54" i="2"/>
  <c r="AN54" i="2"/>
  <c r="BT54" i="2"/>
  <c r="BB46" i="2"/>
  <c r="CH46" i="2"/>
  <c r="BE46" i="2"/>
  <c r="CK46" i="2"/>
  <c r="AO46" i="2"/>
  <c r="BU46" i="2"/>
  <c r="AR46" i="2"/>
  <c r="BX46" i="2"/>
  <c r="AP38" i="2"/>
  <c r="BV38" i="2"/>
  <c r="AY38" i="2"/>
  <c r="CE38" i="2"/>
  <c r="BE38" i="2"/>
  <c r="CK38" i="2"/>
  <c r="AO38" i="2"/>
  <c r="BU38" i="2"/>
  <c r="AR38" i="2"/>
  <c r="BX38" i="2"/>
  <c r="AM30" i="2"/>
  <c r="BS30" i="2"/>
  <c r="AQ30" i="2"/>
  <c r="BW30" i="2"/>
  <c r="AP30" i="2"/>
  <c r="BV30" i="2"/>
  <c r="AS30" i="2"/>
  <c r="BY30" i="2"/>
  <c r="AV30" i="2"/>
  <c r="CB30" i="2"/>
  <c r="BC22" i="2"/>
  <c r="CI22" i="2"/>
  <c r="AU22" i="2"/>
  <c r="CA22" i="2"/>
  <c r="AT22" i="2"/>
  <c r="BZ22" i="2"/>
  <c r="AW22" i="2"/>
  <c r="CC22" i="2"/>
  <c r="BD22" i="2"/>
  <c r="CJ22" i="2"/>
  <c r="AN22" i="2"/>
  <c r="BT22" i="2"/>
  <c r="AQ14" i="2"/>
  <c r="BW14" i="2"/>
  <c r="AX14" i="2"/>
  <c r="CD14" i="2"/>
  <c r="BA14" i="2"/>
  <c r="CG14" i="2"/>
  <c r="AR14" i="2"/>
  <c r="BX14" i="2"/>
  <c r="BD64" i="2"/>
  <c r="CJ64" i="2"/>
  <c r="AY64" i="2"/>
  <c r="CE64" i="2"/>
  <c r="AX64" i="2"/>
  <c r="CD64" i="2"/>
  <c r="AM64" i="2"/>
  <c r="BS64" i="2"/>
  <c r="AS64" i="2"/>
  <c r="BY64" i="2"/>
  <c r="AR48" i="2"/>
  <c r="BX48" i="2"/>
  <c r="BD48" i="2"/>
  <c r="CJ48" i="2"/>
  <c r="AU48" i="2"/>
  <c r="CA48" i="2"/>
  <c r="AT48" i="2"/>
  <c r="BZ48" i="2"/>
  <c r="AW48" i="2"/>
  <c r="CC48" i="2"/>
  <c r="AZ32" i="2"/>
  <c r="CF32" i="2"/>
  <c r="AL32" i="2"/>
  <c r="BR32" i="2"/>
  <c r="BC32" i="2"/>
  <c r="CI32" i="2"/>
  <c r="AX32" i="2"/>
  <c r="CD32" i="2"/>
  <c r="BA32" i="2"/>
  <c r="CG32" i="2"/>
  <c r="AR24" i="2"/>
  <c r="BX24" i="2"/>
  <c r="AY24" i="2"/>
  <c r="CE24" i="2"/>
  <c r="AP24" i="2"/>
  <c r="BV24" i="2"/>
  <c r="AS24" i="2"/>
  <c r="BY24" i="2"/>
  <c r="AO50" i="2"/>
  <c r="BU50" i="2"/>
  <c r="BA50" i="2"/>
  <c r="CG50" i="2"/>
  <c r="AR50" i="2"/>
  <c r="BX50" i="2"/>
  <c r="AQ50" i="2"/>
  <c r="BW50" i="2"/>
  <c r="AT50" i="2"/>
  <c r="BZ50" i="2"/>
  <c r="AO34" i="2"/>
  <c r="BU34" i="2"/>
  <c r="BA34" i="2"/>
  <c r="CG34" i="2"/>
  <c r="AZ34" i="2"/>
  <c r="CF34" i="2"/>
  <c r="AU34" i="2"/>
  <c r="CA34" i="2"/>
  <c r="AX34" i="2"/>
  <c r="CD34" i="2"/>
  <c r="BE18" i="2"/>
  <c r="CK18" i="2"/>
  <c r="BA18" i="2"/>
  <c r="CG18" i="2"/>
  <c r="AZ18" i="2"/>
  <c r="CF18" i="2"/>
  <c r="BC18" i="2"/>
  <c r="CI18" i="2"/>
  <c r="AM18" i="2"/>
  <c r="BS18" i="2"/>
  <c r="AP18" i="2"/>
  <c r="BV18" i="2"/>
  <c r="AU12" i="2"/>
  <c r="CA12" i="2"/>
  <c r="BC36" i="2"/>
  <c r="CI36" i="2"/>
  <c r="AM36" i="2"/>
  <c r="BS36" i="2"/>
  <c r="AP28" i="2"/>
  <c r="BV28" i="2"/>
  <c r="AP20" i="2"/>
  <c r="BV20" i="2"/>
  <c r="BB56" i="2"/>
  <c r="CH56" i="2"/>
  <c r="BB40" i="2"/>
  <c r="CH40" i="2"/>
  <c r="BE40" i="2"/>
  <c r="CK40" i="2"/>
  <c r="AO40" i="2"/>
  <c r="BU40" i="2"/>
  <c r="AL58" i="2"/>
  <c r="BR58" i="2"/>
  <c r="BA42" i="2"/>
  <c r="CG42" i="2"/>
  <c r="AO26" i="2"/>
  <c r="BU26" i="2"/>
  <c r="AL62" i="2"/>
  <c r="BR62" i="2"/>
  <c r="AP54" i="2"/>
  <c r="BV54" i="2"/>
  <c r="AL46" i="2"/>
  <c r="BR46" i="2"/>
  <c r="BA46" i="2"/>
  <c r="CG46" i="2"/>
  <c r="BA38" i="2"/>
  <c r="CG38" i="2"/>
  <c r="BD38" i="2"/>
  <c r="CJ38" i="2"/>
  <c r="BB30" i="2"/>
  <c r="CH30" i="2"/>
  <c r="BE30" i="2"/>
  <c r="CK30" i="2"/>
  <c r="AO30" i="2"/>
  <c r="BU30" i="2"/>
  <c r="AZ22" i="2"/>
  <c r="CF22" i="2"/>
  <c r="AW14" i="2"/>
  <c r="CC14" i="2"/>
  <c r="V64" i="2"/>
  <c r="CF64" i="2"/>
  <c r="M64" i="2"/>
  <c r="BW64" i="2"/>
  <c r="P64" i="2"/>
  <c r="BZ64" i="2"/>
  <c r="AA64" i="2"/>
  <c r="CK64" i="2"/>
  <c r="K64" i="2"/>
  <c r="BU64" i="2"/>
  <c r="AU32" i="2"/>
  <c r="CA32" i="2"/>
  <c r="BE24" i="2"/>
  <c r="CK24" i="2"/>
  <c r="AO24" i="2"/>
  <c r="BU24" i="2"/>
  <c r="AS50" i="2"/>
  <c r="BY50" i="2"/>
  <c r="AP50" i="2"/>
  <c r="BV50" i="2"/>
  <c r="AT34" i="2"/>
  <c r="BZ34" i="2"/>
  <c r="BB18" i="2"/>
  <c r="CH18" i="2"/>
  <c r="T42" i="2"/>
  <c r="Y60" i="2"/>
  <c r="N56" i="2"/>
  <c r="I40" i="2"/>
  <c r="W20" i="2"/>
  <c r="T10" i="2"/>
  <c r="R42" i="2"/>
  <c r="S26" i="2"/>
  <c r="N44" i="2"/>
  <c r="I28" i="2"/>
  <c r="S56" i="2"/>
  <c r="Q44" i="2"/>
  <c r="M12" i="2"/>
  <c r="J62" i="2"/>
  <c r="Z58" i="2"/>
  <c r="M54" i="2"/>
  <c r="U46" i="2"/>
  <c r="I26" i="2"/>
  <c r="L16" i="2"/>
  <c r="O58" i="2"/>
  <c r="H42" i="2"/>
  <c r="X38" i="2"/>
  <c r="P30" i="2"/>
  <c r="AA26" i="2"/>
  <c r="AA22" i="2"/>
  <c r="V14" i="2"/>
  <c r="V60" i="2"/>
  <c r="Q60" i="2"/>
  <c r="M56" i="2"/>
  <c r="P52" i="2"/>
  <c r="K48" i="2"/>
  <c r="Y44" i="2"/>
  <c r="I44" i="2"/>
  <c r="Q36" i="2"/>
  <c r="R36" i="2"/>
  <c r="Y28" i="2"/>
  <c r="R28" i="2"/>
  <c r="J24" i="2"/>
  <c r="M10" i="2"/>
  <c r="X60" i="2"/>
  <c r="R52" i="2"/>
  <c r="S52" i="2"/>
  <c r="Z44" i="2"/>
  <c r="M44" i="2"/>
  <c r="M36" i="2"/>
  <c r="T36" i="2"/>
  <c r="J36" i="2"/>
  <c r="Z60" i="2"/>
  <c r="AA60" i="2"/>
  <c r="V56" i="2"/>
  <c r="V52" i="2"/>
  <c r="W52" i="2"/>
  <c r="P44" i="2"/>
  <c r="X36" i="2"/>
  <c r="L36" i="2"/>
  <c r="K28" i="2"/>
  <c r="O20" i="2"/>
  <c r="V20" i="2"/>
  <c r="AA12" i="2"/>
  <c r="J10" i="2"/>
  <c r="H10" i="2"/>
  <c r="U60" i="2"/>
  <c r="AA52" i="2"/>
  <c r="AA44" i="2"/>
  <c r="K12" i="2"/>
  <c r="T12" i="2"/>
  <c r="U12" i="2"/>
  <c r="AY12" i="2"/>
  <c r="I12" i="2"/>
  <c r="AM12" i="2"/>
  <c r="N10" i="2"/>
  <c r="AR10" i="2"/>
  <c r="Q10" i="2"/>
  <c r="AU10" i="2"/>
  <c r="X10" i="2"/>
  <c r="BB10" i="2"/>
  <c r="AA10" i="2"/>
  <c r="BE10" i="2"/>
  <c r="K10" i="2"/>
  <c r="AO10" i="2"/>
  <c r="H60" i="2"/>
  <c r="AL60" i="2"/>
  <c r="O60" i="2"/>
  <c r="AS60" i="2"/>
  <c r="J60" i="2"/>
  <c r="AN60" i="2"/>
  <c r="L52" i="2"/>
  <c r="AP52" i="2"/>
  <c r="Z52" i="2"/>
  <c r="BD52" i="2"/>
  <c r="J52" i="2"/>
  <c r="AN52" i="2"/>
  <c r="M52" i="2"/>
  <c r="AQ52" i="2"/>
  <c r="L44" i="2"/>
  <c r="AP44" i="2"/>
  <c r="O44" i="2"/>
  <c r="AS44" i="2"/>
  <c r="H36" i="2"/>
  <c r="AL36" i="2"/>
  <c r="S36" i="2"/>
  <c r="AW36" i="2"/>
  <c r="U36" i="2"/>
  <c r="AY36" i="2"/>
  <c r="AA28" i="2"/>
  <c r="BE28" i="2"/>
  <c r="P28" i="2"/>
  <c r="AT28" i="2"/>
  <c r="V28" i="2"/>
  <c r="AZ28" i="2"/>
  <c r="X20" i="2"/>
  <c r="BB20" i="2"/>
  <c r="M20" i="2"/>
  <c r="AQ20" i="2"/>
  <c r="R56" i="2"/>
  <c r="AV56" i="2"/>
  <c r="L56" i="2"/>
  <c r="AP56" i="2"/>
  <c r="Z40" i="2"/>
  <c r="BD40" i="2"/>
  <c r="R40" i="2"/>
  <c r="AV40" i="2"/>
  <c r="T40" i="2"/>
  <c r="AX40" i="2"/>
  <c r="W40" i="2"/>
  <c r="BA40" i="2"/>
  <c r="Z16" i="2"/>
  <c r="BD16" i="2"/>
  <c r="U16" i="2"/>
  <c r="AY16" i="2"/>
  <c r="O16" i="2"/>
  <c r="AS16" i="2"/>
  <c r="I58" i="2"/>
  <c r="AM58" i="2"/>
  <c r="K58" i="2"/>
  <c r="AO58" i="2"/>
  <c r="S42" i="2"/>
  <c r="AW42" i="2"/>
  <c r="Q42" i="2"/>
  <c r="AU42" i="2"/>
  <c r="U26" i="2"/>
  <c r="AY26" i="2"/>
  <c r="N26" i="2"/>
  <c r="AR26" i="2"/>
  <c r="L26" i="2"/>
  <c r="AP26" i="2"/>
  <c r="I62" i="2"/>
  <c r="AM62" i="2"/>
  <c r="Y46" i="2"/>
  <c r="BC46" i="2"/>
  <c r="S46" i="2"/>
  <c r="AW46" i="2"/>
  <c r="V46" i="2"/>
  <c r="AZ46" i="2"/>
  <c r="M38" i="2"/>
  <c r="AQ38" i="2"/>
  <c r="S38" i="2"/>
  <c r="AW38" i="2"/>
  <c r="V38" i="2"/>
  <c r="AZ38" i="2"/>
  <c r="H30" i="2"/>
  <c r="AL30" i="2"/>
  <c r="W30" i="2"/>
  <c r="BA30" i="2"/>
  <c r="Z30" i="2"/>
  <c r="BD30" i="2"/>
  <c r="J30" i="2"/>
  <c r="AN30" i="2"/>
  <c r="X22" i="2"/>
  <c r="BB22" i="2"/>
  <c r="U14" i="2"/>
  <c r="AY14" i="2"/>
  <c r="L14" i="2"/>
  <c r="AP14" i="2"/>
  <c r="O14" i="2"/>
  <c r="AS14" i="2"/>
  <c r="M48" i="2"/>
  <c r="AQ48" i="2"/>
  <c r="J48" i="2"/>
  <c r="AN48" i="2"/>
  <c r="U32" i="2"/>
  <c r="AY32" i="2"/>
  <c r="V24" i="2"/>
  <c r="AZ24" i="2"/>
  <c r="M24" i="2"/>
  <c r="AQ24" i="2"/>
  <c r="AA50" i="2"/>
  <c r="BE50" i="2"/>
  <c r="X50" i="2"/>
  <c r="BB50" i="2"/>
  <c r="R34" i="2"/>
  <c r="AV34" i="2"/>
  <c r="L34" i="2"/>
  <c r="AP34" i="2"/>
  <c r="H18" i="2"/>
  <c r="AL18" i="2"/>
  <c r="N18" i="2"/>
  <c r="AR18" i="2"/>
  <c r="BA64" i="2"/>
  <c r="AV64" i="2"/>
  <c r="P12" i="2"/>
  <c r="AT12" i="2"/>
  <c r="X12" i="2"/>
  <c r="BB12" i="2"/>
  <c r="O12" i="2"/>
  <c r="AS12" i="2"/>
  <c r="H12" i="2"/>
  <c r="AL12" i="2"/>
  <c r="R12" i="2"/>
  <c r="AV12" i="2"/>
  <c r="R16" i="2"/>
  <c r="AV16" i="2"/>
  <c r="AT64" i="2"/>
  <c r="AL64" i="2"/>
  <c r="L12" i="2"/>
  <c r="V10" i="2"/>
  <c r="AZ10" i="2"/>
  <c r="S10" i="2"/>
  <c r="AW10" i="2"/>
  <c r="AP64" i="2"/>
  <c r="AN64" i="2"/>
  <c r="AQ64" i="2"/>
  <c r="Y10" i="2"/>
  <c r="BC10" i="2"/>
  <c r="W10" i="2"/>
  <c r="Z10" i="2"/>
  <c r="T60" i="2"/>
  <c r="W60" i="2"/>
  <c r="K60" i="2"/>
  <c r="H52" i="2"/>
  <c r="U52" i="2"/>
  <c r="I52" i="2"/>
  <c r="V44" i="2"/>
  <c r="J44" i="2"/>
  <c r="Z36" i="2"/>
  <c r="P36" i="2"/>
  <c r="W28" i="2"/>
  <c r="T28" i="2"/>
  <c r="S20" i="2"/>
  <c r="I20" i="2"/>
  <c r="R20" i="2"/>
  <c r="S12" i="2"/>
  <c r="V12" i="2"/>
  <c r="W12" i="2"/>
  <c r="BA12" i="2"/>
  <c r="Y12" i="2"/>
  <c r="BC12" i="2"/>
  <c r="Z12" i="2"/>
  <c r="BD12" i="2"/>
  <c r="R10" i="2"/>
  <c r="AV10" i="2"/>
  <c r="U10" i="2"/>
  <c r="AY10" i="2"/>
  <c r="L10" i="2"/>
  <c r="AP10" i="2"/>
  <c r="O10" i="2"/>
  <c r="AS10" i="2"/>
  <c r="L60" i="2"/>
  <c r="AP60" i="2"/>
  <c r="R60" i="2"/>
  <c r="AV60" i="2"/>
  <c r="N60" i="2"/>
  <c r="AR60" i="2"/>
  <c r="M60" i="2"/>
  <c r="AQ60" i="2"/>
  <c r="T52" i="2"/>
  <c r="AX52" i="2"/>
  <c r="N52" i="2"/>
  <c r="AR52" i="2"/>
  <c r="Q52" i="2"/>
  <c r="AU52" i="2"/>
  <c r="H44" i="2"/>
  <c r="AL44" i="2"/>
  <c r="W44" i="2"/>
  <c r="BA44" i="2"/>
  <c r="R44" i="2"/>
  <c r="AV44" i="2"/>
  <c r="U44" i="2"/>
  <c r="AY44" i="2"/>
  <c r="W36" i="2"/>
  <c r="BA36" i="2"/>
  <c r="AA36" i="2"/>
  <c r="BE36" i="2"/>
  <c r="V36" i="2"/>
  <c r="AZ36" i="2"/>
  <c r="X28" i="2"/>
  <c r="BB28" i="2"/>
  <c r="Z28" i="2"/>
  <c r="BD28" i="2"/>
  <c r="J28" i="2"/>
  <c r="AN28" i="2"/>
  <c r="M28" i="2"/>
  <c r="AQ28" i="2"/>
  <c r="AA20" i="2"/>
  <c r="BE20" i="2"/>
  <c r="K20" i="2"/>
  <c r="AO20" i="2"/>
  <c r="N20" i="2"/>
  <c r="AR20" i="2"/>
  <c r="Q20" i="2"/>
  <c r="AU20" i="2"/>
  <c r="Q56" i="2"/>
  <c r="AU56" i="2"/>
  <c r="U56" i="2"/>
  <c r="AY56" i="2"/>
  <c r="T56" i="2"/>
  <c r="AX56" i="2"/>
  <c r="W56" i="2"/>
  <c r="BA56" i="2"/>
  <c r="Q40" i="2"/>
  <c r="AU40" i="2"/>
  <c r="N40" i="2"/>
  <c r="AR40" i="2"/>
  <c r="H16" i="2"/>
  <c r="AL16" i="2"/>
  <c r="Y16" i="2"/>
  <c r="BC16" i="2"/>
  <c r="I16" i="2"/>
  <c r="AM16" i="2"/>
  <c r="P16" i="2"/>
  <c r="AT16" i="2"/>
  <c r="S16" i="2"/>
  <c r="AW16" i="2"/>
  <c r="S58" i="2"/>
  <c r="AW58" i="2"/>
  <c r="N58" i="2"/>
  <c r="AR58" i="2"/>
  <c r="Q58" i="2"/>
  <c r="AU58" i="2"/>
  <c r="P58" i="2"/>
  <c r="AT58" i="2"/>
  <c r="AA42" i="2"/>
  <c r="BE42" i="2"/>
  <c r="Z42" i="2"/>
  <c r="BD42" i="2"/>
  <c r="U42" i="2"/>
  <c r="AY42" i="2"/>
  <c r="X42" i="2"/>
  <c r="BB42" i="2"/>
  <c r="R26" i="2"/>
  <c r="AV26" i="2"/>
  <c r="M26" i="2"/>
  <c r="AQ26" i="2"/>
  <c r="P26" i="2"/>
  <c r="AT26" i="2"/>
  <c r="Y62" i="2"/>
  <c r="BC62" i="2"/>
  <c r="P62" i="2"/>
  <c r="AT62" i="2"/>
  <c r="S62" i="2"/>
  <c r="AW62" i="2"/>
  <c r="N62" i="2"/>
  <c r="AR62" i="2"/>
  <c r="U54" i="2"/>
  <c r="AY54" i="2"/>
  <c r="I54" i="2"/>
  <c r="AM54" i="2"/>
  <c r="S54" i="2"/>
  <c r="AW54" i="2"/>
  <c r="V54" i="2"/>
  <c r="AZ54" i="2"/>
  <c r="Q46" i="2"/>
  <c r="AU46" i="2"/>
  <c r="P46" i="2"/>
  <c r="AT46" i="2"/>
  <c r="Z46" i="2"/>
  <c r="BD46" i="2"/>
  <c r="J46" i="2"/>
  <c r="AB46" i="2" s="1"/>
  <c r="AE46" i="2" s="1"/>
  <c r="D46" i="4" s="1"/>
  <c r="AN46" i="2"/>
  <c r="Y38" i="2"/>
  <c r="BC38" i="2"/>
  <c r="H38" i="2"/>
  <c r="AL38" i="2"/>
  <c r="J38" i="2"/>
  <c r="AN38" i="2"/>
  <c r="Q30" i="2"/>
  <c r="AU30" i="2"/>
  <c r="N30" i="2"/>
  <c r="AR30" i="2"/>
  <c r="U22" i="2"/>
  <c r="AY22" i="2"/>
  <c r="M22" i="2"/>
  <c r="AQ22" i="2"/>
  <c r="L22" i="2"/>
  <c r="AP22" i="2"/>
  <c r="O22" i="2"/>
  <c r="AS22" i="2"/>
  <c r="H14" i="2"/>
  <c r="AL14" i="2"/>
  <c r="Y14" i="2"/>
  <c r="BC14" i="2"/>
  <c r="P14" i="2"/>
  <c r="AT14" i="2"/>
  <c r="Z14" i="2"/>
  <c r="BD14" i="2"/>
  <c r="J14" i="2"/>
  <c r="AN14" i="2"/>
  <c r="U48" i="2"/>
  <c r="AY48" i="2"/>
  <c r="R48" i="2"/>
  <c r="AV48" i="2"/>
  <c r="I48" i="2"/>
  <c r="AM48" i="2"/>
  <c r="L48" i="2"/>
  <c r="AP48" i="2"/>
  <c r="O48" i="2"/>
  <c r="AS48" i="2"/>
  <c r="N32" i="2"/>
  <c r="AR32" i="2"/>
  <c r="Z32" i="2"/>
  <c r="BD32" i="2"/>
  <c r="P32" i="2"/>
  <c r="AT32" i="2"/>
  <c r="S32" i="2"/>
  <c r="AW32" i="2"/>
  <c r="H24" i="2"/>
  <c r="AL24" i="2"/>
  <c r="Z24" i="2"/>
  <c r="BD24" i="2"/>
  <c r="Q24" i="2"/>
  <c r="AU24" i="2"/>
  <c r="X24" i="2"/>
  <c r="BB24" i="2"/>
  <c r="Z50" i="2"/>
  <c r="BD50" i="2"/>
  <c r="Y50" i="2"/>
  <c r="BC50" i="2"/>
  <c r="I50" i="2"/>
  <c r="AM50" i="2"/>
  <c r="Z34" i="2"/>
  <c r="BD34" i="2"/>
  <c r="O34" i="2"/>
  <c r="AS34" i="2"/>
  <c r="N34" i="2"/>
  <c r="AR34" i="2"/>
  <c r="M34" i="2"/>
  <c r="AQ34" i="2"/>
  <c r="O18" i="2"/>
  <c r="AS18" i="2"/>
  <c r="R18" i="2"/>
  <c r="AV18" i="2"/>
  <c r="U18" i="2"/>
  <c r="AY18" i="2"/>
  <c r="BE64" i="2"/>
  <c r="AO64" i="2"/>
  <c r="AZ64" i="2"/>
  <c r="I10" i="2"/>
  <c r="AM10" i="2"/>
  <c r="U57" i="5"/>
  <c r="L57" i="5"/>
  <c r="T57" i="5"/>
  <c r="H57" i="5"/>
  <c r="P57" i="5"/>
  <c r="X57" i="5"/>
  <c r="M57" i="5"/>
  <c r="AA57" i="5"/>
  <c r="K57" i="5"/>
  <c r="N57" i="5"/>
  <c r="Y57" i="5"/>
  <c r="S57" i="5"/>
  <c r="I57" i="5"/>
  <c r="W57" i="5"/>
  <c r="Z57" i="5"/>
  <c r="J57" i="5"/>
  <c r="V57" i="5"/>
  <c r="O57" i="5"/>
  <c r="R57" i="5"/>
  <c r="Q57" i="5"/>
  <c r="Z43" i="5"/>
  <c r="R43" i="5"/>
  <c r="L43" i="5"/>
  <c r="X43" i="5"/>
  <c r="Q43" i="5"/>
  <c r="J43" i="5"/>
  <c r="V43" i="5"/>
  <c r="P43" i="5"/>
  <c r="H43" i="5"/>
  <c r="U43" i="5"/>
  <c r="M43" i="5"/>
  <c r="O43" i="5"/>
  <c r="T43" i="5"/>
  <c r="W43" i="5"/>
  <c r="AA43" i="5"/>
  <c r="K43" i="5"/>
  <c r="Y43" i="5"/>
  <c r="I43" i="5"/>
  <c r="S43" i="5"/>
  <c r="N43" i="5"/>
  <c r="Q17" i="5"/>
  <c r="Y17" i="5"/>
  <c r="N17" i="5"/>
  <c r="V17" i="5"/>
  <c r="M17" i="5"/>
  <c r="U17" i="5"/>
  <c r="I17" i="5"/>
  <c r="L17" i="5"/>
  <c r="K17" i="5"/>
  <c r="R17" i="5"/>
  <c r="W17" i="5"/>
  <c r="P17" i="5"/>
  <c r="J17" i="5"/>
  <c r="X17" i="5"/>
  <c r="H17" i="5"/>
  <c r="AA17" i="5"/>
  <c r="Z17" i="5"/>
  <c r="T17" i="5"/>
  <c r="S17" i="5"/>
  <c r="O17" i="5"/>
  <c r="X55" i="5"/>
  <c r="O55" i="5"/>
  <c r="R55" i="5"/>
  <c r="Q55" i="5"/>
  <c r="P55" i="5"/>
  <c r="W55" i="5"/>
  <c r="J55" i="5"/>
  <c r="L55" i="5"/>
  <c r="AA55" i="5"/>
  <c r="K55" i="5"/>
  <c r="N55" i="5"/>
  <c r="Y55" i="5"/>
  <c r="H55" i="5"/>
  <c r="Z55" i="5"/>
  <c r="M55" i="5"/>
  <c r="I55" i="5"/>
  <c r="T55" i="5"/>
  <c r="S55" i="5"/>
  <c r="V55" i="5"/>
  <c r="U55" i="5"/>
  <c r="T65" i="5"/>
  <c r="H65" i="5"/>
  <c r="P65" i="5"/>
  <c r="X65" i="5"/>
  <c r="M65" i="5"/>
  <c r="U65" i="5"/>
  <c r="L65" i="5"/>
  <c r="S65" i="5"/>
  <c r="V65" i="5"/>
  <c r="I65" i="5"/>
  <c r="K65" i="5"/>
  <c r="Y65" i="5"/>
  <c r="O65" i="5"/>
  <c r="R65" i="5"/>
  <c r="Q65" i="5"/>
  <c r="AA65" i="5"/>
  <c r="N65" i="5"/>
  <c r="Z65" i="5"/>
  <c r="W65" i="5"/>
  <c r="J65" i="5"/>
  <c r="Z51" i="5"/>
  <c r="R51" i="5"/>
  <c r="L51" i="5"/>
  <c r="X51" i="5"/>
  <c r="Q51" i="5"/>
  <c r="J51" i="5"/>
  <c r="V51" i="5"/>
  <c r="P51" i="5"/>
  <c r="H51" i="5"/>
  <c r="M51" i="5"/>
  <c r="U51" i="5"/>
  <c r="O51" i="5"/>
  <c r="T51" i="5"/>
  <c r="W51" i="5"/>
  <c r="AA51" i="5"/>
  <c r="K51" i="5"/>
  <c r="Y51" i="5"/>
  <c r="I51" i="5"/>
  <c r="S51" i="5"/>
  <c r="N51" i="5"/>
  <c r="U61" i="5"/>
  <c r="L61" i="5"/>
  <c r="T61" i="5"/>
  <c r="H61" i="5"/>
  <c r="P61" i="5"/>
  <c r="X61" i="5"/>
  <c r="M61" i="5"/>
  <c r="W61" i="5"/>
  <c r="Z61" i="5"/>
  <c r="J61" i="5"/>
  <c r="O61" i="5"/>
  <c r="Q61" i="5"/>
  <c r="S61" i="5"/>
  <c r="V61" i="5"/>
  <c r="I61" i="5"/>
  <c r="R61" i="5"/>
  <c r="K61" i="5"/>
  <c r="N61" i="5"/>
  <c r="Y61" i="5"/>
  <c r="AA61" i="5"/>
  <c r="I29" i="5"/>
  <c r="Y29" i="5"/>
  <c r="U29" i="5"/>
  <c r="Q29" i="5"/>
  <c r="P29" i="5"/>
  <c r="W29" i="5"/>
  <c r="J29" i="5"/>
  <c r="N29" i="5"/>
  <c r="H29" i="5"/>
  <c r="Z29" i="5"/>
  <c r="L29" i="5"/>
  <c r="O29" i="5"/>
  <c r="S29" i="5"/>
  <c r="M29" i="5"/>
  <c r="X29" i="5"/>
  <c r="K29" i="5"/>
  <c r="V29" i="5"/>
  <c r="AA29" i="5"/>
  <c r="R29" i="5"/>
  <c r="T29" i="5"/>
  <c r="X63" i="5"/>
  <c r="W63" i="5"/>
  <c r="Z63" i="5"/>
  <c r="J63" i="5"/>
  <c r="M63" i="5"/>
  <c r="R63" i="5"/>
  <c r="P63" i="5"/>
  <c r="S63" i="5"/>
  <c r="V63" i="5"/>
  <c r="I63" i="5"/>
  <c r="U63" i="5"/>
  <c r="O63" i="5"/>
  <c r="Q63" i="5"/>
  <c r="L63" i="5"/>
  <c r="H63" i="5"/>
  <c r="AA63" i="5"/>
  <c r="N63" i="5"/>
  <c r="K63" i="5"/>
  <c r="T63" i="5"/>
  <c r="Y63" i="5"/>
  <c r="T31" i="5"/>
  <c r="AA31" i="5"/>
  <c r="Z31" i="5"/>
  <c r="R31" i="5"/>
  <c r="L31" i="5"/>
  <c r="H31" i="5"/>
  <c r="O31" i="5"/>
  <c r="P31" i="5"/>
  <c r="W31" i="5"/>
  <c r="V31" i="5"/>
  <c r="J31" i="5"/>
  <c r="M31" i="5"/>
  <c r="S31" i="5"/>
  <c r="N31" i="5"/>
  <c r="Q31" i="5"/>
  <c r="U31" i="5"/>
  <c r="I31" i="5"/>
  <c r="X31" i="5"/>
  <c r="K31" i="5"/>
  <c r="Y31" i="5"/>
  <c r="Y23" i="5"/>
  <c r="M23" i="5"/>
  <c r="I23" i="5"/>
  <c r="Q23" i="5"/>
  <c r="X23" i="5"/>
  <c r="H23" i="5"/>
  <c r="O23" i="5"/>
  <c r="Z23" i="5"/>
  <c r="W23" i="5"/>
  <c r="V23" i="5"/>
  <c r="S23" i="5"/>
  <c r="T23" i="5"/>
  <c r="AA23" i="5"/>
  <c r="K23" i="5"/>
  <c r="N23" i="5"/>
  <c r="P23" i="5"/>
  <c r="J23" i="5"/>
  <c r="L23" i="5"/>
  <c r="R23" i="5"/>
  <c r="U23" i="5"/>
  <c r="I49" i="5"/>
  <c r="AA49" i="5"/>
  <c r="K49" i="5"/>
  <c r="H49" i="5"/>
  <c r="Z49" i="5"/>
  <c r="N49" i="5"/>
  <c r="T49" i="5"/>
  <c r="S49" i="5"/>
  <c r="Q49" i="5"/>
  <c r="M49" i="5"/>
  <c r="J49" i="5"/>
  <c r="W49" i="5"/>
  <c r="X49" i="5"/>
  <c r="V49" i="5"/>
  <c r="U49" i="5"/>
  <c r="R49" i="5"/>
  <c r="P49" i="5"/>
  <c r="O49" i="5"/>
  <c r="L49" i="5"/>
  <c r="Y49" i="5"/>
  <c r="X35" i="5"/>
  <c r="Q35" i="5"/>
  <c r="J35" i="5"/>
  <c r="V35" i="5"/>
  <c r="P35" i="5"/>
  <c r="H35" i="5"/>
  <c r="U35" i="5"/>
  <c r="M35" i="5"/>
  <c r="L35" i="5"/>
  <c r="R35" i="5"/>
  <c r="Z35" i="5"/>
  <c r="O35" i="5"/>
  <c r="T35" i="5"/>
  <c r="W35" i="5"/>
  <c r="AA35" i="5"/>
  <c r="K35" i="5"/>
  <c r="Y35" i="5"/>
  <c r="I35" i="5"/>
  <c r="S35" i="5"/>
  <c r="N35" i="5"/>
  <c r="X45" i="5"/>
  <c r="M45" i="5"/>
  <c r="V45" i="5"/>
  <c r="L45" i="5"/>
  <c r="R45" i="5"/>
  <c r="H45" i="5"/>
  <c r="Q45" i="5"/>
  <c r="AA45" i="5"/>
  <c r="K45" i="5"/>
  <c r="Y45" i="5"/>
  <c r="U45" i="5"/>
  <c r="N45" i="5"/>
  <c r="J45" i="5"/>
  <c r="W45" i="5"/>
  <c r="I45" i="5"/>
  <c r="Z45" i="5"/>
  <c r="S45" i="5"/>
  <c r="T45" i="5"/>
  <c r="O45" i="5"/>
  <c r="P45" i="5"/>
  <c r="Y27" i="5"/>
  <c r="I27" i="5"/>
  <c r="Q27" i="5"/>
  <c r="L27" i="5"/>
  <c r="AA27" i="5"/>
  <c r="R27" i="5"/>
  <c r="M27" i="5"/>
  <c r="N27" i="5"/>
  <c r="T27" i="5"/>
  <c r="O27" i="5"/>
  <c r="P27" i="5"/>
  <c r="K27" i="5"/>
  <c r="X27" i="5"/>
  <c r="H27" i="5"/>
  <c r="W27" i="5"/>
  <c r="Z27" i="5"/>
  <c r="U27" i="5"/>
  <c r="V27" i="5"/>
  <c r="S27" i="5"/>
  <c r="J27" i="5"/>
  <c r="Y19" i="5"/>
  <c r="Q19" i="5"/>
  <c r="M19" i="5"/>
  <c r="I19" i="5"/>
  <c r="T19" i="5"/>
  <c r="W19" i="5"/>
  <c r="O19" i="5"/>
  <c r="L19" i="5"/>
  <c r="R19" i="5"/>
  <c r="U19" i="5"/>
  <c r="H19" i="5"/>
  <c r="Z19" i="5"/>
  <c r="P19" i="5"/>
  <c r="S19" i="5"/>
  <c r="J19" i="5"/>
  <c r="K19" i="5"/>
  <c r="N19" i="5"/>
  <c r="X19" i="5"/>
  <c r="AA19" i="5"/>
  <c r="V19" i="5"/>
  <c r="V37" i="5"/>
  <c r="L37" i="5"/>
  <c r="R37" i="5"/>
  <c r="H37" i="5"/>
  <c r="Q37" i="5"/>
  <c r="M37" i="5"/>
  <c r="X37" i="5"/>
  <c r="AA37" i="5"/>
  <c r="K37" i="5"/>
  <c r="Y37" i="5"/>
  <c r="U37" i="5"/>
  <c r="S37" i="5"/>
  <c r="J37" i="5"/>
  <c r="W37" i="5"/>
  <c r="I37" i="5"/>
  <c r="Z37" i="5"/>
  <c r="N37" i="5"/>
  <c r="O37" i="5"/>
  <c r="T37" i="5"/>
  <c r="P37" i="5"/>
  <c r="Y41" i="5"/>
  <c r="T41" i="5"/>
  <c r="I41" i="5"/>
  <c r="S41" i="5"/>
  <c r="R41" i="5"/>
  <c r="P41" i="5"/>
  <c r="L41" i="5"/>
  <c r="AA41" i="5"/>
  <c r="H41" i="5"/>
  <c r="O41" i="5"/>
  <c r="M41" i="5"/>
  <c r="J41" i="5"/>
  <c r="U41" i="5"/>
  <c r="K41" i="5"/>
  <c r="V41" i="5"/>
  <c r="N41" i="5"/>
  <c r="X41" i="5"/>
  <c r="W41" i="5"/>
  <c r="Z41" i="5"/>
  <c r="Q41" i="5"/>
  <c r="R39" i="5"/>
  <c r="X39" i="5"/>
  <c r="Z39" i="5"/>
  <c r="H39" i="5"/>
  <c r="M39" i="5"/>
  <c r="AA39" i="5"/>
  <c r="K39" i="5"/>
  <c r="Y39" i="5"/>
  <c r="V39" i="5"/>
  <c r="P39" i="5"/>
  <c r="S39" i="5"/>
  <c r="J39" i="5"/>
  <c r="W39" i="5"/>
  <c r="I39" i="5"/>
  <c r="N39" i="5"/>
  <c r="L39" i="5"/>
  <c r="Q39" i="5"/>
  <c r="U39" i="5"/>
  <c r="O39" i="5"/>
  <c r="T39" i="5"/>
  <c r="X53" i="5"/>
  <c r="M53" i="5"/>
  <c r="V53" i="5"/>
  <c r="L53" i="5"/>
  <c r="R53" i="5"/>
  <c r="H53" i="5"/>
  <c r="Q53" i="5"/>
  <c r="O53" i="5"/>
  <c r="T53" i="5"/>
  <c r="U53" i="5"/>
  <c r="W53" i="5"/>
  <c r="J53" i="5"/>
  <c r="AA53" i="5"/>
  <c r="K53" i="5"/>
  <c r="Y53" i="5"/>
  <c r="Z53" i="5"/>
  <c r="I53" i="5"/>
  <c r="S53" i="5"/>
  <c r="P53" i="5"/>
  <c r="N53" i="5"/>
  <c r="Q21" i="5"/>
  <c r="U21" i="5"/>
  <c r="M21" i="5"/>
  <c r="I21" i="5"/>
  <c r="V21" i="5"/>
  <c r="X21" i="5"/>
  <c r="H21" i="5"/>
  <c r="S21" i="5"/>
  <c r="Z21" i="5"/>
  <c r="P21" i="5"/>
  <c r="J21" i="5"/>
  <c r="L21" i="5"/>
  <c r="R21" i="5"/>
  <c r="N21" i="5"/>
  <c r="T21" i="5"/>
  <c r="W21" i="5"/>
  <c r="K21" i="5"/>
  <c r="Y21" i="5"/>
  <c r="O21" i="5"/>
  <c r="AA21" i="5"/>
  <c r="P59" i="5"/>
  <c r="H59" i="5"/>
  <c r="X59" i="5"/>
  <c r="S59" i="5"/>
  <c r="V59" i="5"/>
  <c r="I59" i="5"/>
  <c r="L59" i="5"/>
  <c r="K59" i="5"/>
  <c r="Y59" i="5"/>
  <c r="O59" i="5"/>
  <c r="R59" i="5"/>
  <c r="Q59" i="5"/>
  <c r="T59" i="5"/>
  <c r="M59" i="5"/>
  <c r="AA59" i="5"/>
  <c r="N59" i="5"/>
  <c r="U59" i="5"/>
  <c r="J59" i="5"/>
  <c r="W59" i="5"/>
  <c r="Z59" i="5"/>
  <c r="M47" i="5"/>
  <c r="R47" i="5"/>
  <c r="AA47" i="5"/>
  <c r="K47" i="5"/>
  <c r="Y47" i="5"/>
  <c r="Z47" i="5"/>
  <c r="V47" i="5"/>
  <c r="S47" i="5"/>
  <c r="X47" i="5"/>
  <c r="H47" i="5"/>
  <c r="W47" i="5"/>
  <c r="I47" i="5"/>
  <c r="J47" i="5"/>
  <c r="N47" i="5"/>
  <c r="P47" i="5"/>
  <c r="L47" i="5"/>
  <c r="O47" i="5"/>
  <c r="T47" i="5"/>
  <c r="U47" i="5"/>
  <c r="Q47" i="5"/>
  <c r="Y15" i="5"/>
  <c r="Q15" i="5"/>
  <c r="I15" i="5"/>
  <c r="P15" i="5"/>
  <c r="W15" i="5"/>
  <c r="J15" i="5"/>
  <c r="V15" i="5"/>
  <c r="X15" i="5"/>
  <c r="K15" i="5"/>
  <c r="U15" i="5"/>
  <c r="O15" i="5"/>
  <c r="L15" i="5"/>
  <c r="S15" i="5"/>
  <c r="R15" i="5"/>
  <c r="M15" i="5"/>
  <c r="H15" i="5"/>
  <c r="Z15" i="5"/>
  <c r="T15" i="5"/>
  <c r="AA15" i="5"/>
  <c r="N15" i="5"/>
  <c r="I33" i="5"/>
  <c r="W33" i="5"/>
  <c r="X33" i="5"/>
  <c r="L33" i="5"/>
  <c r="Q33" i="5"/>
  <c r="Y33" i="5"/>
  <c r="O33" i="5"/>
  <c r="J33" i="5"/>
  <c r="AA33" i="5"/>
  <c r="H33" i="5"/>
  <c r="N33" i="5"/>
  <c r="T33" i="5"/>
  <c r="S33" i="5"/>
  <c r="R33" i="5"/>
  <c r="U33" i="5"/>
  <c r="Z33" i="5"/>
  <c r="M33" i="5"/>
  <c r="P33" i="5"/>
  <c r="K33" i="5"/>
  <c r="V33" i="5"/>
  <c r="Y25" i="5"/>
  <c r="U25" i="5"/>
  <c r="Q25" i="5"/>
  <c r="I25" i="5"/>
  <c r="T25" i="5"/>
  <c r="S25" i="5"/>
  <c r="O25" i="5"/>
  <c r="V25" i="5"/>
  <c r="R25" i="5"/>
  <c r="N25" i="5"/>
  <c r="H25" i="5"/>
  <c r="M25" i="5"/>
  <c r="P25" i="5"/>
  <c r="K25" i="5"/>
  <c r="J25" i="5"/>
  <c r="L25" i="5"/>
  <c r="AA25" i="5"/>
  <c r="X25" i="5"/>
  <c r="W25" i="5"/>
  <c r="Z25" i="5"/>
  <c r="I11" i="5"/>
  <c r="Q11" i="5"/>
  <c r="Y11" i="5"/>
  <c r="P11" i="5"/>
  <c r="K11" i="5"/>
  <c r="J11" i="5"/>
  <c r="U11" i="5"/>
  <c r="Z11" i="5"/>
  <c r="V11" i="5"/>
  <c r="L11" i="5"/>
  <c r="AA11" i="5"/>
  <c r="R11" i="5"/>
  <c r="W11" i="5"/>
  <c r="T11" i="5"/>
  <c r="S11" i="5"/>
  <c r="O11" i="5"/>
  <c r="M11" i="5"/>
  <c r="X11" i="5"/>
  <c r="H11" i="5"/>
  <c r="N11" i="5"/>
  <c r="V13" i="5"/>
  <c r="M13" i="5"/>
  <c r="Y13" i="5"/>
  <c r="U13" i="5"/>
  <c r="I13" i="5"/>
  <c r="N13" i="5"/>
  <c r="Q13" i="5"/>
  <c r="X13" i="5"/>
  <c r="H13" i="5"/>
  <c r="S13" i="5"/>
  <c r="Z13" i="5"/>
  <c r="L13" i="5"/>
  <c r="R13" i="5"/>
  <c r="T13" i="5"/>
  <c r="O13" i="5"/>
  <c r="K13" i="5"/>
  <c r="W13" i="5"/>
  <c r="P13" i="5"/>
  <c r="AA13" i="5"/>
  <c r="J13" i="5"/>
  <c r="AB32" i="2" l="1"/>
  <c r="AE32" i="2" s="1"/>
  <c r="D32" i="4" s="1"/>
  <c r="AB56" i="2"/>
  <c r="AE56" i="2" s="1"/>
  <c r="D56" i="4" s="1"/>
  <c r="AB64" i="2"/>
  <c r="AE64" i="2" s="1"/>
  <c r="D64" i="4" s="1"/>
  <c r="AB18" i="2"/>
  <c r="AE18" i="2" s="1"/>
  <c r="D18" i="4" s="1"/>
  <c r="AB50" i="2"/>
  <c r="AE50" i="2" s="1"/>
  <c r="D50" i="4" s="1"/>
  <c r="AB48" i="2"/>
  <c r="AE48" i="2" s="1"/>
  <c r="D48" i="4" s="1"/>
  <c r="AB22" i="2"/>
  <c r="AE22" i="2" s="1"/>
  <c r="D22" i="4" s="1"/>
  <c r="AB16" i="2"/>
  <c r="AE16" i="2" s="1"/>
  <c r="D16" i="4" s="1"/>
  <c r="AB60" i="2"/>
  <c r="AE60" i="2" s="1"/>
  <c r="D60" i="4" s="1"/>
  <c r="AB24" i="2"/>
  <c r="AE24" i="2" s="1"/>
  <c r="D24" i="4" s="1"/>
  <c r="AB26" i="2"/>
  <c r="AE26" i="2" s="1"/>
  <c r="D26" i="4" s="1"/>
  <c r="AB62" i="2"/>
  <c r="AE62" i="2" s="1"/>
  <c r="D62" i="4" s="1"/>
  <c r="CL58" i="2"/>
  <c r="CO58" i="2" s="1"/>
  <c r="CL44" i="2"/>
  <c r="CO44" i="2" s="1"/>
  <c r="CL16" i="2"/>
  <c r="CO16" i="2" s="1"/>
  <c r="AB34" i="2"/>
  <c r="AE34" i="2" s="1"/>
  <c r="D34" i="4" s="1"/>
  <c r="AB30" i="2"/>
  <c r="AE30" i="2" s="1"/>
  <c r="D30" i="4" s="1"/>
  <c r="AB38" i="2"/>
  <c r="AE38" i="2" s="1"/>
  <c r="D38" i="4" s="1"/>
  <c r="AB42" i="2"/>
  <c r="AE42" i="2" s="1"/>
  <c r="D42" i="4" s="1"/>
  <c r="AB58" i="2"/>
  <c r="AE58" i="2" s="1"/>
  <c r="D58" i="4" s="1"/>
  <c r="AB40" i="2"/>
  <c r="AE40" i="2" s="1"/>
  <c r="D40" i="4" s="1"/>
  <c r="AB28" i="2"/>
  <c r="AE28" i="2" s="1"/>
  <c r="D28" i="4" s="1"/>
  <c r="CL24" i="2"/>
  <c r="CO24" i="2" s="1"/>
  <c r="CL14" i="2"/>
  <c r="CO14" i="2" s="1"/>
  <c r="CL62" i="2"/>
  <c r="CO62" i="2" s="1"/>
  <c r="CL18" i="2"/>
  <c r="CO18" i="2" s="1"/>
  <c r="CL30" i="2"/>
  <c r="CO30" i="2" s="1"/>
  <c r="CL12" i="2"/>
  <c r="CO12" i="2" s="1"/>
  <c r="CL38" i="2"/>
  <c r="CO38" i="2" s="1"/>
  <c r="CL46" i="2"/>
  <c r="CO46" i="2" s="1"/>
  <c r="CL60" i="2"/>
  <c r="CO60" i="2" s="1"/>
  <c r="CL36" i="2"/>
  <c r="CO36" i="2" s="1"/>
  <c r="CL48" i="2"/>
  <c r="CO48" i="2" s="1"/>
  <c r="CL40" i="2"/>
  <c r="CO40" i="2" s="1"/>
  <c r="CL28" i="2"/>
  <c r="CO28" i="2" s="1"/>
  <c r="CL42" i="2"/>
  <c r="CO42" i="2" s="1"/>
  <c r="AB14" i="2"/>
  <c r="AE14" i="2" s="1"/>
  <c r="D14" i="4" s="1"/>
  <c r="AB54" i="2"/>
  <c r="AE54" i="2" s="1"/>
  <c r="D54" i="4" s="1"/>
  <c r="AB44" i="2"/>
  <c r="AE44" i="2" s="1"/>
  <c r="D44" i="4" s="1"/>
  <c r="AB10" i="2"/>
  <c r="AE10" i="2" s="1"/>
  <c r="D10" i="4" s="1"/>
  <c r="AB20" i="2"/>
  <c r="AE20" i="2" s="1"/>
  <c r="D20" i="4" s="1"/>
  <c r="AB36" i="2"/>
  <c r="AE36" i="2" s="1"/>
  <c r="D36" i="4" s="1"/>
  <c r="AB52" i="2"/>
  <c r="AE52" i="2" s="1"/>
  <c r="D52" i="4" s="1"/>
  <c r="CL20" i="2"/>
  <c r="CO20" i="2" s="1"/>
  <c r="CL52" i="2"/>
  <c r="CO52" i="2" s="1"/>
  <c r="CL50" i="2"/>
  <c r="CO50" i="2" s="1"/>
  <c r="CL64" i="2"/>
  <c r="CO64" i="2" s="1"/>
  <c r="AB12" i="2"/>
  <c r="AE12" i="2" s="1"/>
  <c r="D12" i="4" s="1"/>
  <c r="CL34" i="2"/>
  <c r="CO34" i="2" s="1"/>
  <c r="CL22" i="2"/>
  <c r="CO22" i="2" s="1"/>
  <c r="CL26" i="2"/>
  <c r="CO26" i="2" s="1"/>
  <c r="CL56" i="2"/>
  <c r="CO56" i="2" s="1"/>
  <c r="CL10" i="2"/>
  <c r="CO10" i="2" s="1"/>
  <c r="CL54" i="2"/>
  <c r="CO54" i="2" s="1"/>
  <c r="CL32" i="2"/>
  <c r="CO32" i="2" s="1"/>
  <c r="BF62" i="2"/>
  <c r="BI62" i="2" s="1"/>
  <c r="BF64" i="2"/>
  <c r="BI64" i="2" s="1"/>
  <c r="BF34" i="2"/>
  <c r="BI34" i="2" s="1"/>
  <c r="BF50" i="2"/>
  <c r="BI50" i="2" s="1"/>
  <c r="BF32" i="2"/>
  <c r="BI32" i="2" s="1"/>
  <c r="BF22" i="2"/>
  <c r="BI22" i="2" s="1"/>
  <c r="BF46" i="2"/>
  <c r="BI46" i="2" s="1"/>
  <c r="BF54" i="2"/>
  <c r="BI54" i="2" s="1"/>
  <c r="BF40" i="2"/>
  <c r="BI40" i="2" s="1"/>
  <c r="BF20" i="2"/>
  <c r="BI20" i="2" s="1"/>
  <c r="BF52" i="2"/>
  <c r="BI52" i="2" s="1"/>
  <c r="BF10" i="2"/>
  <c r="BI10" i="2" s="1"/>
  <c r="BF42" i="2"/>
  <c r="BI42" i="2" s="1"/>
  <c r="BF48" i="2"/>
  <c r="BI48" i="2" s="1"/>
  <c r="BF26" i="2"/>
  <c r="BI26" i="2" s="1"/>
  <c r="BF58" i="2"/>
  <c r="BI58" i="2" s="1"/>
  <c r="BF56" i="2"/>
  <c r="BI56" i="2" s="1"/>
  <c r="BF28" i="2"/>
  <c r="BI28" i="2" s="1"/>
  <c r="BF44" i="2"/>
  <c r="BI44" i="2" s="1"/>
  <c r="BF60" i="2"/>
  <c r="BI60" i="2" s="1"/>
  <c r="BF24" i="2"/>
  <c r="BI24" i="2" s="1"/>
  <c r="BF14" i="2"/>
  <c r="BI14" i="2" s="1"/>
  <c r="BF38" i="2"/>
  <c r="BI38" i="2" s="1"/>
  <c r="BF16" i="2"/>
  <c r="BI16" i="2" s="1"/>
  <c r="BF30" i="2"/>
  <c r="BI30" i="2" s="1"/>
  <c r="BF36" i="2"/>
  <c r="BI36" i="2" s="1"/>
  <c r="BF12" i="2"/>
  <c r="BI12" i="2" s="1"/>
  <c r="BF18" i="2"/>
  <c r="BI18" i="2" s="1"/>
  <c r="CO4" i="2" l="1"/>
  <c r="I4" i="4" s="1"/>
  <c r="AE4" i="2"/>
  <c r="BP8" i="2" s="1"/>
  <c r="BI4" i="2"/>
  <c r="N4" i="4" s="1"/>
  <c r="G4" i="2" l="1"/>
  <c r="D4" i="4" s="1"/>
  <c r="BP7" i="2"/>
  <c r="K5" i="4" s="1"/>
  <c r="AJ7" i="2"/>
  <c r="P5" i="4" s="1"/>
  <c r="D4" i="5" l="1"/>
  <c r="H4" i="2"/>
  <c r="F4" i="4" s="1"/>
  <c r="F4" i="5" l="1"/>
</calcChain>
</file>

<file path=xl/sharedStrings.xml><?xml version="1.0" encoding="utf-8"?>
<sst xmlns="http://schemas.openxmlformats.org/spreadsheetml/2006/main" count="426" uniqueCount="62">
  <si>
    <t>NB FORMES/EFFECTIF</t>
  </si>
  <si>
    <t>NB HEURES AGENTS</t>
  </si>
  <si>
    <t xml:space="preserve">Effectif du service </t>
  </si>
  <si>
    <t xml:space="preserve">catégorie professionnelle </t>
  </si>
  <si>
    <t>global :</t>
  </si>
  <si>
    <t>NB FORMES</t>
  </si>
  <si>
    <t>% FORMES</t>
  </si>
  <si>
    <t>médicament</t>
  </si>
  <si>
    <t>transfusion</t>
  </si>
  <si>
    <t>intitulés</t>
  </si>
  <si>
    <t>Indicateur</t>
  </si>
  <si>
    <t>IAS</t>
  </si>
  <si>
    <t>identitovigilance</t>
  </si>
  <si>
    <t>bientraitance</t>
  </si>
  <si>
    <t>incendie</t>
  </si>
  <si>
    <t>AGFSU</t>
  </si>
  <si>
    <t>gestes et postures</t>
  </si>
  <si>
    <t>Autres</t>
  </si>
  <si>
    <t>date</t>
  </si>
  <si>
    <t>formation</t>
  </si>
  <si>
    <t>Cadre</t>
  </si>
  <si>
    <t>IDE</t>
  </si>
  <si>
    <t>AS</t>
  </si>
  <si>
    <t>AES/AMP</t>
  </si>
  <si>
    <t>Auxillaire de vie</t>
  </si>
  <si>
    <t>ASH</t>
  </si>
  <si>
    <t>Sage femme</t>
  </si>
  <si>
    <t>Puéricultrice</t>
  </si>
  <si>
    <t>Auxilliaire puer</t>
  </si>
  <si>
    <t>Manipulateur</t>
  </si>
  <si>
    <t>Nb d'agents formés</t>
  </si>
  <si>
    <t>EFFECTIF</t>
  </si>
  <si>
    <t xml:space="preserve">Nom </t>
  </si>
  <si>
    <t xml:space="preserve">Prénom </t>
  </si>
  <si>
    <t>saisir dans les cases jaunes</t>
  </si>
  <si>
    <t>l'indicateur c'est le nombre de professionnels FORMES/EFFECTIF</t>
  </si>
  <si>
    <t xml:space="preserve">si vous supprimez le nom d'un professionnel </t>
  </si>
  <si>
    <t>n'oubliez pas dans l'onglet "saisie" de supprimer également les dates et intitulés correspondant</t>
  </si>
  <si>
    <t>R. Nasso &amp; S. Guisnel - février 2019</t>
  </si>
  <si>
    <t>conception :</t>
  </si>
  <si>
    <t xml:space="preserve">indicateur Formation </t>
  </si>
  <si>
    <t>%</t>
  </si>
  <si>
    <t>indicateur</t>
  </si>
  <si>
    <t>Total</t>
  </si>
  <si>
    <t>catégorie :</t>
  </si>
  <si>
    <t>formation :</t>
  </si>
  <si>
    <t>sur laquelle vous voulez stratifier l'indicateur</t>
  </si>
  <si>
    <t>formés</t>
  </si>
  <si>
    <t xml:space="preserve">sur </t>
  </si>
  <si>
    <t>cliquer sur les cases jaunes</t>
  </si>
  <si>
    <t>Pour choisir la formation ou/et la catégorie</t>
  </si>
  <si>
    <t>cliquer ci-dessous</t>
  </si>
  <si>
    <t>et choisir dans le menu déroulant</t>
  </si>
  <si>
    <t>Ind-Form</t>
  </si>
  <si>
    <t xml:space="preserve">Nombre de professionnels formés en </t>
  </si>
  <si>
    <t xml:space="preserve">sur le nombre total de formés </t>
  </si>
  <si>
    <t xml:space="preserve">Nombre de    </t>
  </si>
  <si>
    <t xml:space="preserve">sur le nombre total de  </t>
  </si>
  <si>
    <t>Année :</t>
  </si>
  <si>
    <t>catégorie</t>
  </si>
  <si>
    <t>n'oubliez pas  de supprimer également les dates et intitulés correspondant</t>
  </si>
  <si>
    <t xml:space="preserve">si vous avez supprimé le nom d'un professionnel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</si>
</sst>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5" borderId="3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4" fontId="0" fillId="6" borderId="3" xfId="0" applyNumberFormat="1" applyFill="1" applyBorder="1"/>
    <xf numFmtId="14" fontId="0" fillId="6" borderId="3" xfId="0" applyNumberFormat="1" applyFill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9" borderId="2" xfId="0" applyFill="1" applyBorder="1"/>
    <xf numFmtId="0" fontId="2" fillId="9" borderId="2" xfId="0" applyFont="1" applyFill="1" applyBorder="1"/>
    <xf numFmtId="0" fontId="0" fillId="2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left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2" fillId="0" borderId="0" xfId="0" applyFont="1"/>
    <xf numFmtId="0" fontId="0" fillId="10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4" borderId="5" xfId="0" applyFill="1" applyBorder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0" fillId="11" borderId="2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11" borderId="8" xfId="0" applyFill="1" applyBorder="1" applyProtection="1">
      <protection locked="0"/>
    </xf>
    <xf numFmtId="0" fontId="0" fillId="11" borderId="9" xfId="0" applyFill="1" applyBorder="1" applyProtection="1">
      <protection locked="0"/>
    </xf>
    <xf numFmtId="0" fontId="0" fillId="11" borderId="10" xfId="0" applyFill="1" applyBorder="1" applyProtection="1">
      <protection locked="0"/>
    </xf>
    <xf numFmtId="11" fontId="0" fillId="11" borderId="9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14" fontId="0" fillId="6" borderId="3" xfId="0" applyNumberFormat="1" applyFill="1" applyBorder="1" applyProtection="1">
      <protection locked="0"/>
    </xf>
    <xf numFmtId="0" fontId="0" fillId="10" borderId="0" xfId="0" applyFill="1"/>
    <xf numFmtId="0" fontId="6" fillId="10" borderId="1" xfId="0" applyFont="1" applyFill="1" applyBorder="1" applyAlignment="1">
      <alignment horizontal="center"/>
    </xf>
    <xf numFmtId="0" fontId="7" fillId="0" borderId="0" xfId="0" applyFont="1"/>
    <xf numFmtId="14" fontId="0" fillId="5" borderId="3" xfId="0" applyNumberFormat="1" applyFill="1" applyBorder="1" applyAlignment="1">
      <alignment horizontal="center"/>
    </xf>
    <xf numFmtId="0" fontId="0" fillId="0" borderId="0" xfId="0" applyFont="1"/>
    <xf numFmtId="0" fontId="8" fillId="12" borderId="11" xfId="0" applyFont="1" applyFill="1" applyBorder="1"/>
    <xf numFmtId="0" fontId="8" fillId="0" borderId="5" xfId="0" applyFont="1" applyBorder="1"/>
    <xf numFmtId="0" fontId="9" fillId="0" borderId="0" xfId="0" applyFont="1" applyAlignment="1">
      <alignment horizontal="right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1" fillId="0" borderId="5" xfId="0" applyFont="1" applyBorder="1"/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1" fontId="12" fillId="7" borderId="5" xfId="0" applyNumberFormat="1" applyFont="1" applyFill="1" applyBorder="1" applyAlignment="1">
      <alignment horizontal="center"/>
    </xf>
    <xf numFmtId="1" fontId="12" fillId="10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11" borderId="2" xfId="0" applyFill="1" applyBorder="1" applyAlignment="1" applyProtection="1">
      <alignment horizontal="center"/>
      <protection locked="0"/>
    </xf>
    <xf numFmtId="0" fontId="3" fillId="7" borderId="0" xfId="0" applyFont="1" applyFill="1" applyBorder="1" applyAlignment="1">
      <alignment horizontal="left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1" fontId="12" fillId="13" borderId="5" xfId="0" applyNumberFormat="1" applyFont="1" applyFill="1" applyBorder="1" applyAlignment="1">
      <alignment horizontal="center"/>
    </xf>
    <xf numFmtId="0" fontId="0" fillId="13" borderId="0" xfId="0" applyFill="1"/>
    <xf numFmtId="0" fontId="3" fillId="13" borderId="0" xfId="0" applyFont="1" applyFill="1" applyBorder="1" applyAlignment="1">
      <alignment horizontal="left"/>
    </xf>
    <xf numFmtId="0" fontId="0" fillId="13" borderId="0" xfId="0" applyFill="1" applyAlignment="1">
      <alignment horizontal="right"/>
    </xf>
    <xf numFmtId="14" fontId="0" fillId="6" borderId="14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8" borderId="5" xfId="0" applyFill="1" applyBorder="1"/>
    <xf numFmtId="0" fontId="0" fillId="14" borderId="3" xfId="0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</cellXfs>
  <cellStyles count="1">
    <cellStyle name="Normal" xfId="0" builtinId="0"/>
  </cellStyles>
  <dxfs count="7">
    <dxf>
      <font>
        <color theme="0"/>
      </font>
      <border>
        <left/>
        <right/>
        <top/>
        <bottom/>
      </border>
    </dxf>
    <dxf>
      <font>
        <color theme="9" tint="0.79998168889431442"/>
      </font>
    </dxf>
    <dxf>
      <font>
        <color theme="0"/>
      </font>
    </dxf>
    <dxf>
      <font>
        <color theme="9" tint="0.79998168889431442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aisie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r&#233;sultat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aisie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aisi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29</xdr:row>
      <xdr:rowOff>133350</xdr:rowOff>
    </xdr:from>
    <xdr:to>
      <xdr:col>11</xdr:col>
      <xdr:colOff>666750</xdr:colOff>
      <xdr:row>34</xdr:row>
      <xdr:rowOff>149578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6057900"/>
          <a:ext cx="1228725" cy="10163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9525</xdr:colOff>
      <xdr:row>13</xdr:row>
      <xdr:rowOff>114300</xdr:rowOff>
    </xdr:from>
    <xdr:to>
      <xdr:col>13</xdr:col>
      <xdr:colOff>194635</xdr:colOff>
      <xdr:row>28</xdr:row>
      <xdr:rowOff>152400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730500"/>
          <a:ext cx="3233110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482600</xdr:colOff>
      <xdr:row>8</xdr:row>
      <xdr:rowOff>114300</xdr:rowOff>
    </xdr:from>
    <xdr:to>
      <xdr:col>11</xdr:col>
      <xdr:colOff>577850</xdr:colOff>
      <xdr:row>11</xdr:row>
      <xdr:rowOff>133350</xdr:rowOff>
    </xdr:to>
    <xdr:sp macro="" textlink="">
      <xdr:nvSpPr>
        <xdr:cNvPr id="4" name="Rectangle : avec coins rognés en haut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97EBE4D6-1C29-4D30-9485-8921477CD054}"/>
            </a:ext>
          </a:extLst>
        </xdr:cNvPr>
        <xdr:cNvSpPr/>
      </xdr:nvSpPr>
      <xdr:spPr>
        <a:xfrm>
          <a:off x="8597900" y="1593850"/>
          <a:ext cx="1619250" cy="77470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800" b="1"/>
            <a:t>saisir les données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714375</xdr:colOff>
      <xdr:row>2</xdr:row>
      <xdr:rowOff>184150</xdr:rowOff>
    </xdr:from>
    <xdr:to>
      <xdr:col>12</xdr:col>
      <xdr:colOff>266700</xdr:colOff>
      <xdr:row>5</xdr:row>
      <xdr:rowOff>82550</xdr:rowOff>
    </xdr:to>
    <xdr:sp macro="" textlink="">
      <xdr:nvSpPr>
        <xdr:cNvPr id="2" name="Rectangle à coins arrondi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302625" y="641350"/>
          <a:ext cx="1838325" cy="469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 b="1">
              <a:solidFill>
                <a:srgbClr val="FFFF00"/>
              </a:solidFill>
            </a:rPr>
            <a:t>voir l'indicateur</a:t>
          </a:r>
        </a:p>
      </xdr:txBody>
    </xdr:sp>
    <xdr:clientData/>
  </xdr:twoCellAnchor>
  <xdr:twoCellAnchor>
    <xdr:from>
      <xdr:col>3</xdr:col>
      <xdr:colOff>768350</xdr:colOff>
      <xdr:row>1</xdr:row>
      <xdr:rowOff>241300</xdr:rowOff>
    </xdr:from>
    <xdr:to>
      <xdr:col>4</xdr:col>
      <xdr:colOff>146050</xdr:colOff>
      <xdr:row>5</xdr:row>
      <xdr:rowOff>0</xdr:rowOff>
    </xdr:to>
    <xdr:sp macro="" textlink="">
      <xdr:nvSpPr>
        <xdr:cNvPr id="4" name="Accolade ouvrante 3">
          <a:extLst>
            <a:ext uri="{FF2B5EF4-FFF2-40B4-BE49-F238E27FC236}">
              <a16:creationId xmlns="" xmlns:a16="http://schemas.microsoft.com/office/drawing/2014/main" id="{2735183D-D1DF-4B6C-B310-205F015BC174}"/>
            </a:ext>
          </a:extLst>
        </xdr:cNvPr>
        <xdr:cNvSpPr/>
      </xdr:nvSpPr>
      <xdr:spPr>
        <a:xfrm>
          <a:off x="3409950" y="425450"/>
          <a:ext cx="177800" cy="60325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13</xdr:row>
      <xdr:rowOff>47625</xdr:rowOff>
    </xdr:from>
    <xdr:to>
      <xdr:col>2</xdr:col>
      <xdr:colOff>104775</xdr:colOff>
      <xdr:row>18</xdr:row>
      <xdr:rowOff>95603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22ABBC54-EB13-46C0-B17D-88BF9908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797175"/>
          <a:ext cx="1228725" cy="9687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609600</xdr:colOff>
      <xdr:row>0</xdr:row>
      <xdr:rowOff>104775</xdr:rowOff>
    </xdr:from>
    <xdr:to>
      <xdr:col>6</xdr:col>
      <xdr:colOff>209550</xdr:colOff>
      <xdr:row>4</xdr:row>
      <xdr:rowOff>142875</xdr:rowOff>
    </xdr:to>
    <xdr:sp macro="" textlink="">
      <xdr:nvSpPr>
        <xdr:cNvPr id="3" name="Ellipse 2">
          <a:extLst>
            <a:ext uri="{FF2B5EF4-FFF2-40B4-BE49-F238E27FC236}">
              <a16:creationId xmlns="" xmlns:a16="http://schemas.microsoft.com/office/drawing/2014/main" id="{A56BF812-9EDD-4AEC-A524-3A2CC9960B3B}"/>
            </a:ext>
          </a:extLst>
        </xdr:cNvPr>
        <xdr:cNvSpPr/>
      </xdr:nvSpPr>
      <xdr:spPr>
        <a:xfrm>
          <a:off x="4051300" y="104775"/>
          <a:ext cx="1460500" cy="7937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 w="57150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12</xdr:col>
      <xdr:colOff>349579</xdr:colOff>
      <xdr:row>5</xdr:row>
      <xdr:rowOff>73057</xdr:rowOff>
    </xdr:from>
    <xdr:to>
      <xdr:col>13</xdr:col>
      <xdr:colOff>370196</xdr:colOff>
      <xdr:row>8</xdr:row>
      <xdr:rowOff>149257</xdr:rowOff>
    </xdr:to>
    <xdr:sp macro="" textlink="">
      <xdr:nvSpPr>
        <xdr:cNvPr id="4" name="Flèche gauche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274502A-C7F4-4B15-BBF6-8CDEC1F728A4}"/>
            </a:ext>
          </a:extLst>
        </xdr:cNvPr>
        <xdr:cNvSpPr/>
      </xdr:nvSpPr>
      <xdr:spPr>
        <a:xfrm rot="766042">
          <a:off x="10223829" y="1012857"/>
          <a:ext cx="782617" cy="717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retour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0</xdr:row>
      <xdr:rowOff>111125</xdr:rowOff>
    </xdr:from>
    <xdr:to>
      <xdr:col>6</xdr:col>
      <xdr:colOff>590550</xdr:colOff>
      <xdr:row>4</xdr:row>
      <xdr:rowOff>98425</xdr:rowOff>
    </xdr:to>
    <xdr:sp macro="" textlink="">
      <xdr:nvSpPr>
        <xdr:cNvPr id="3" name="Ellips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4260850" y="111125"/>
          <a:ext cx="2070100" cy="7937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 w="57150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</xdr:col>
      <xdr:colOff>330528</xdr:colOff>
      <xdr:row>9</xdr:row>
      <xdr:rowOff>130208</xdr:rowOff>
    </xdr:from>
    <xdr:to>
      <xdr:col>2</xdr:col>
      <xdr:colOff>624195</xdr:colOff>
      <xdr:row>13</xdr:row>
      <xdr:rowOff>123858</xdr:rowOff>
    </xdr:to>
    <xdr:sp macro="" textlink="">
      <xdr:nvSpPr>
        <xdr:cNvPr id="5" name="Flèche gauch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 rot="766042">
          <a:off x="381328" y="2232058"/>
          <a:ext cx="782617" cy="7556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retour</a:t>
          </a:r>
        </a:p>
      </xdr:txBody>
    </xdr:sp>
    <xdr:clientData/>
  </xdr:twoCellAnchor>
  <xdr:twoCellAnchor>
    <xdr:from>
      <xdr:col>14</xdr:col>
      <xdr:colOff>69850</xdr:colOff>
      <xdr:row>0</xdr:row>
      <xdr:rowOff>95250</xdr:rowOff>
    </xdr:from>
    <xdr:to>
      <xdr:col>16</xdr:col>
      <xdr:colOff>603250</xdr:colOff>
      <xdr:row>5</xdr:row>
      <xdr:rowOff>92075</xdr:rowOff>
    </xdr:to>
    <xdr:sp macro="" textlink="">
      <xdr:nvSpPr>
        <xdr:cNvPr id="6" name="Ellipse 5">
          <a:extLst>
            <a:ext uri="{FF2B5EF4-FFF2-40B4-BE49-F238E27FC236}">
              <a16:creationId xmlns="" xmlns:a16="http://schemas.microsoft.com/office/drawing/2014/main" id="{DA3F1A64-E257-4B2E-9DFE-466F3074D145}"/>
            </a:ext>
          </a:extLst>
        </xdr:cNvPr>
        <xdr:cNvSpPr/>
      </xdr:nvSpPr>
      <xdr:spPr>
        <a:xfrm>
          <a:off x="11220450" y="95250"/>
          <a:ext cx="2057400" cy="112712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 w="57150"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50800</xdr:colOff>
      <xdr:row>0</xdr:row>
      <xdr:rowOff>120650</xdr:rowOff>
    </xdr:from>
    <xdr:to>
      <xdr:col>11</xdr:col>
      <xdr:colOff>692150</xdr:colOff>
      <xdr:row>5</xdr:row>
      <xdr:rowOff>66675</xdr:rowOff>
    </xdr:to>
    <xdr:sp macro="" textlink="">
      <xdr:nvSpPr>
        <xdr:cNvPr id="7" name="Ellipse 6">
          <a:extLst>
            <a:ext uri="{FF2B5EF4-FFF2-40B4-BE49-F238E27FC236}">
              <a16:creationId xmlns="" xmlns:a16="http://schemas.microsoft.com/office/drawing/2014/main" id="{AFC64E74-02CF-43E7-B5BB-45B7550B2438}"/>
            </a:ext>
          </a:extLst>
        </xdr:cNvPr>
        <xdr:cNvSpPr/>
      </xdr:nvSpPr>
      <xdr:spPr>
        <a:xfrm>
          <a:off x="8375650" y="120650"/>
          <a:ext cx="2165350" cy="99377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 w="57150">
              <a:solidFill>
                <a:srgbClr val="FF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showGridLines="0" topLeftCell="B2" workbookViewId="0">
      <selection activeCell="F6" sqref="F6"/>
    </sheetView>
  </sheetViews>
  <sheetFormatPr baseColWidth="10" defaultRowHeight="15" x14ac:dyDescent="0.25"/>
  <cols>
    <col min="2" max="2" width="17.28515625" bestFit="1" customWidth="1"/>
    <col min="4" max="4" width="15.42578125" bestFit="1" customWidth="1"/>
    <col min="8" max="8" width="18" customWidth="1"/>
  </cols>
  <sheetData>
    <row r="2" spans="1:8" ht="21" x14ac:dyDescent="0.35">
      <c r="E2" s="46" t="s">
        <v>40</v>
      </c>
    </row>
    <row r="3" spans="1:8" ht="15.75" thickBot="1" x14ac:dyDescent="0.3"/>
    <row r="4" spans="1:8" ht="15.75" thickBot="1" x14ac:dyDescent="0.3">
      <c r="G4" s="1" t="s">
        <v>58</v>
      </c>
      <c r="H4" s="31"/>
    </row>
    <row r="5" spans="1:8" x14ac:dyDescent="0.25">
      <c r="C5" s="38" t="s">
        <v>34</v>
      </c>
    </row>
    <row r="6" spans="1:8" x14ac:dyDescent="0.25">
      <c r="F6" s="37" t="s">
        <v>36</v>
      </c>
    </row>
    <row r="7" spans="1:8" x14ac:dyDescent="0.25">
      <c r="F7" s="37" t="s">
        <v>37</v>
      </c>
    </row>
    <row r="8" spans="1:8" ht="15.75" thickBot="1" x14ac:dyDescent="0.3">
      <c r="A8" s="24" t="s">
        <v>53</v>
      </c>
    </row>
    <row r="9" spans="1:8" ht="30.75" thickBot="1" x14ac:dyDescent="0.3">
      <c r="B9" s="32" t="s">
        <v>19</v>
      </c>
      <c r="D9" s="32" t="s">
        <v>59</v>
      </c>
      <c r="F9" s="40" t="s">
        <v>32</v>
      </c>
      <c r="G9" s="41" t="s">
        <v>33</v>
      </c>
      <c r="H9" s="42" t="s">
        <v>3</v>
      </c>
    </row>
    <row r="10" spans="1:8" ht="15.75" thickBot="1" x14ac:dyDescent="0.3">
      <c r="B10" s="33" t="s">
        <v>11</v>
      </c>
      <c r="D10" s="33" t="s">
        <v>20</v>
      </c>
      <c r="F10" s="30"/>
      <c r="G10" s="30"/>
      <c r="H10" s="31"/>
    </row>
    <row r="11" spans="1:8" ht="15.75" thickBot="1" x14ac:dyDescent="0.3">
      <c r="B11" s="34" t="s">
        <v>8</v>
      </c>
      <c r="D11" s="36" t="s">
        <v>21</v>
      </c>
      <c r="F11" s="18"/>
      <c r="G11" s="18"/>
      <c r="H11" s="12"/>
    </row>
    <row r="12" spans="1:8" ht="15.75" thickBot="1" x14ac:dyDescent="0.3">
      <c r="B12" s="34" t="s">
        <v>15</v>
      </c>
      <c r="D12" s="34" t="s">
        <v>22</v>
      </c>
      <c r="F12" s="30"/>
      <c r="G12" s="30"/>
      <c r="H12" s="31"/>
    </row>
    <row r="13" spans="1:8" ht="15.75" thickBot="1" x14ac:dyDescent="0.3">
      <c r="B13" s="34" t="s">
        <v>17</v>
      </c>
      <c r="D13" s="34" t="s">
        <v>23</v>
      </c>
      <c r="F13" s="18"/>
      <c r="G13" s="18"/>
      <c r="H13" s="12"/>
    </row>
    <row r="14" spans="1:8" ht="15.75" thickBot="1" x14ac:dyDescent="0.3">
      <c r="B14" s="34" t="s">
        <v>13</v>
      </c>
      <c r="D14" s="34" t="s">
        <v>24</v>
      </c>
      <c r="F14" s="30"/>
      <c r="G14" s="30"/>
      <c r="H14" s="31"/>
    </row>
    <row r="15" spans="1:8" ht="15.75" thickBot="1" x14ac:dyDescent="0.3">
      <c r="B15" s="34" t="s">
        <v>16</v>
      </c>
      <c r="D15" s="34" t="s">
        <v>25</v>
      </c>
      <c r="F15" s="18"/>
      <c r="G15" s="18"/>
      <c r="H15" s="12"/>
    </row>
    <row r="16" spans="1:8" ht="15.75" thickBot="1" x14ac:dyDescent="0.3">
      <c r="B16" s="34" t="s">
        <v>12</v>
      </c>
      <c r="D16" s="34" t="s">
        <v>26</v>
      </c>
      <c r="F16" s="30"/>
      <c r="G16" s="30"/>
      <c r="H16" s="31"/>
    </row>
    <row r="17" spans="2:8" ht="15.75" thickBot="1" x14ac:dyDescent="0.3">
      <c r="B17" s="34" t="s">
        <v>14</v>
      </c>
      <c r="D17" s="34" t="s">
        <v>27</v>
      </c>
      <c r="F17" s="18"/>
      <c r="G17" s="18"/>
      <c r="H17" s="12"/>
    </row>
    <row r="18" spans="2:8" ht="15.75" thickBot="1" x14ac:dyDescent="0.3">
      <c r="B18" s="34" t="s">
        <v>7</v>
      </c>
      <c r="D18" s="34" t="s">
        <v>28</v>
      </c>
      <c r="F18" s="30"/>
      <c r="G18" s="30"/>
      <c r="H18" s="31"/>
    </row>
    <row r="19" spans="2:8" ht="15.75" thickBot="1" x14ac:dyDescent="0.3">
      <c r="B19" s="34"/>
      <c r="D19" s="34" t="s">
        <v>29</v>
      </c>
      <c r="F19" s="18"/>
      <c r="G19" s="18"/>
      <c r="H19" s="12"/>
    </row>
    <row r="20" spans="2:8" ht="15.75" thickBot="1" x14ac:dyDescent="0.3">
      <c r="B20" s="34"/>
      <c r="D20" s="34"/>
      <c r="F20" s="30"/>
      <c r="G20" s="30"/>
      <c r="H20" s="31"/>
    </row>
    <row r="21" spans="2:8" ht="15.75" thickBot="1" x14ac:dyDescent="0.3">
      <c r="B21" s="34"/>
      <c r="D21" s="34"/>
      <c r="F21" s="18"/>
      <c r="G21" s="18"/>
      <c r="H21" s="12"/>
    </row>
    <row r="22" spans="2:8" ht="15.75" thickBot="1" x14ac:dyDescent="0.3">
      <c r="B22" s="34"/>
      <c r="D22" s="34"/>
      <c r="F22" s="30"/>
      <c r="G22" s="30"/>
      <c r="H22" s="31"/>
    </row>
    <row r="23" spans="2:8" ht="15.75" thickBot="1" x14ac:dyDescent="0.3">
      <c r="B23" s="34"/>
      <c r="D23" s="34"/>
      <c r="F23" s="18"/>
      <c r="G23" s="18"/>
      <c r="H23" s="12"/>
    </row>
    <row r="24" spans="2:8" ht="15.75" thickBot="1" x14ac:dyDescent="0.3">
      <c r="B24" s="34"/>
      <c r="D24" s="34"/>
      <c r="F24" s="30"/>
      <c r="G24" s="30"/>
      <c r="H24" s="31"/>
    </row>
    <row r="25" spans="2:8" ht="15.75" thickBot="1" x14ac:dyDescent="0.3">
      <c r="B25" s="34"/>
      <c r="D25" s="34"/>
      <c r="F25" s="18"/>
      <c r="G25" s="18"/>
      <c r="H25" s="12"/>
    </row>
    <row r="26" spans="2:8" ht="15.75" thickBot="1" x14ac:dyDescent="0.3">
      <c r="B26" s="34"/>
      <c r="D26" s="34"/>
      <c r="F26" s="30"/>
      <c r="G26" s="30"/>
      <c r="H26" s="31"/>
    </row>
    <row r="27" spans="2:8" ht="15.75" thickBot="1" x14ac:dyDescent="0.3">
      <c r="B27" s="34"/>
      <c r="D27" s="34"/>
      <c r="F27" s="18"/>
      <c r="G27" s="18"/>
      <c r="H27" s="12"/>
    </row>
    <row r="28" spans="2:8" ht="15.75" thickBot="1" x14ac:dyDescent="0.3">
      <c r="B28" s="34"/>
      <c r="D28" s="34"/>
      <c r="F28" s="30"/>
      <c r="G28" s="30"/>
      <c r="H28" s="31"/>
    </row>
    <row r="29" spans="2:8" ht="15.75" thickBot="1" x14ac:dyDescent="0.3">
      <c r="B29" s="34"/>
      <c r="D29" s="34"/>
      <c r="F29" s="18"/>
      <c r="G29" s="18"/>
      <c r="H29" s="12"/>
    </row>
    <row r="30" spans="2:8" ht="15.75" thickBot="1" x14ac:dyDescent="0.3">
      <c r="B30" s="34"/>
      <c r="D30" s="34"/>
      <c r="F30" s="30"/>
      <c r="G30" s="30"/>
      <c r="H30" s="31"/>
    </row>
    <row r="31" spans="2:8" ht="15.75" thickBot="1" x14ac:dyDescent="0.3">
      <c r="B31" s="34"/>
      <c r="D31" s="34"/>
      <c r="F31" s="18"/>
      <c r="G31" s="18"/>
      <c r="H31" s="12"/>
    </row>
    <row r="32" spans="2:8" ht="15.75" thickBot="1" x14ac:dyDescent="0.3">
      <c r="B32" s="34"/>
      <c r="D32" s="34"/>
      <c r="F32" s="30"/>
      <c r="G32" s="30"/>
      <c r="H32" s="31"/>
    </row>
    <row r="33" spans="2:11" ht="15.75" thickBot="1" x14ac:dyDescent="0.3">
      <c r="B33" s="34"/>
      <c r="D33" s="34"/>
      <c r="F33" s="18"/>
      <c r="G33" s="18"/>
      <c r="H33" s="12"/>
    </row>
    <row r="34" spans="2:11" ht="15.75" thickBot="1" x14ac:dyDescent="0.3">
      <c r="B34" s="34"/>
      <c r="D34" s="34"/>
      <c r="F34" s="30"/>
      <c r="G34" s="30"/>
      <c r="H34" s="31"/>
    </row>
    <row r="35" spans="2:11" ht="15.75" thickBot="1" x14ac:dyDescent="0.3">
      <c r="B35" s="35"/>
      <c r="D35" s="35"/>
      <c r="F35" s="18"/>
      <c r="G35" s="18"/>
      <c r="H35" s="12"/>
    </row>
    <row r="36" spans="2:11" ht="15.75" thickBot="1" x14ac:dyDescent="0.3">
      <c r="F36" s="30"/>
      <c r="G36" s="30"/>
      <c r="H36" s="31"/>
      <c r="K36" s="39" t="s">
        <v>39</v>
      </c>
    </row>
    <row r="37" spans="2:11" ht="15.75" thickBot="1" x14ac:dyDescent="0.3">
      <c r="F37" s="18"/>
      <c r="G37" s="18"/>
      <c r="H37" s="12"/>
      <c r="K37" s="39" t="s">
        <v>38</v>
      </c>
    </row>
    <row r="38" spans="2:11" ht="15.75" thickBot="1" x14ac:dyDescent="0.3">
      <c r="F38" s="30"/>
      <c r="G38" s="30"/>
      <c r="H38" s="31"/>
    </row>
    <row r="39" spans="2:11" ht="15.75" thickBot="1" x14ac:dyDescent="0.3">
      <c r="F39" s="18"/>
      <c r="G39" s="18"/>
      <c r="H39" s="12"/>
    </row>
    <row r="40" spans="2:11" ht="15.75" thickBot="1" x14ac:dyDescent="0.3">
      <c r="F40" s="30"/>
      <c r="G40" s="30"/>
      <c r="H40" s="31"/>
    </row>
    <row r="41" spans="2:11" ht="15.75" thickBot="1" x14ac:dyDescent="0.3">
      <c r="F41" s="18"/>
      <c r="G41" s="18"/>
      <c r="H41" s="12"/>
    </row>
    <row r="42" spans="2:11" ht="15.75" thickBot="1" x14ac:dyDescent="0.3">
      <c r="F42" s="30"/>
      <c r="G42" s="30"/>
      <c r="H42" s="31"/>
    </row>
    <row r="43" spans="2:11" ht="15.75" thickBot="1" x14ac:dyDescent="0.3">
      <c r="F43" s="18"/>
      <c r="G43" s="18"/>
      <c r="H43" s="12"/>
    </row>
    <row r="44" spans="2:11" ht="15.75" thickBot="1" x14ac:dyDescent="0.3">
      <c r="F44" s="30"/>
      <c r="G44" s="30"/>
      <c r="H44" s="31"/>
    </row>
    <row r="45" spans="2:11" ht="15.75" thickBot="1" x14ac:dyDescent="0.3">
      <c r="F45" s="18"/>
      <c r="G45" s="18"/>
      <c r="H45" s="12"/>
    </row>
    <row r="46" spans="2:11" ht="15.75" thickBot="1" x14ac:dyDescent="0.3">
      <c r="F46" s="30"/>
      <c r="G46" s="30"/>
      <c r="H46" s="31"/>
    </row>
    <row r="47" spans="2:11" ht="15.75" thickBot="1" x14ac:dyDescent="0.3">
      <c r="F47" s="18"/>
      <c r="G47" s="18"/>
      <c r="H47" s="12"/>
    </row>
    <row r="48" spans="2:11" ht="15.75" thickBot="1" x14ac:dyDescent="0.3">
      <c r="F48" s="30"/>
      <c r="G48" s="30"/>
      <c r="H48" s="31"/>
    </row>
    <row r="49" spans="6:8" ht="15.75" thickBot="1" x14ac:dyDescent="0.3">
      <c r="F49" s="18"/>
      <c r="G49" s="18"/>
      <c r="H49" s="12"/>
    </row>
    <row r="50" spans="6:8" ht="15.75" thickBot="1" x14ac:dyDescent="0.3">
      <c r="F50" s="30"/>
      <c r="G50" s="30"/>
      <c r="H50" s="31"/>
    </row>
    <row r="51" spans="6:8" ht="15.75" thickBot="1" x14ac:dyDescent="0.3">
      <c r="F51" s="18"/>
      <c r="G51" s="18"/>
      <c r="H51" s="12"/>
    </row>
    <row r="52" spans="6:8" ht="15.75" thickBot="1" x14ac:dyDescent="0.3">
      <c r="F52" s="30"/>
      <c r="G52" s="30"/>
      <c r="H52" s="31"/>
    </row>
    <row r="53" spans="6:8" ht="15.75" thickBot="1" x14ac:dyDescent="0.3">
      <c r="F53" s="18"/>
      <c r="G53" s="18"/>
      <c r="H53" s="12"/>
    </row>
    <row r="54" spans="6:8" ht="15.75" thickBot="1" x14ac:dyDescent="0.3">
      <c r="F54" s="30"/>
      <c r="G54" s="30"/>
      <c r="H54" s="31"/>
    </row>
    <row r="55" spans="6:8" ht="15.75" thickBot="1" x14ac:dyDescent="0.3">
      <c r="F55" s="18"/>
      <c r="G55" s="18"/>
      <c r="H55" s="12"/>
    </row>
    <row r="56" spans="6:8" ht="15.75" thickBot="1" x14ac:dyDescent="0.3">
      <c r="F56" s="30"/>
      <c r="G56" s="30"/>
      <c r="H56" s="31"/>
    </row>
    <row r="57" spans="6:8" ht="15.75" thickBot="1" x14ac:dyDescent="0.3">
      <c r="F57" s="18"/>
      <c r="G57" s="18"/>
      <c r="H57" s="12"/>
    </row>
    <row r="58" spans="6:8" ht="15.75" thickBot="1" x14ac:dyDescent="0.3">
      <c r="F58" s="30"/>
      <c r="G58" s="30"/>
      <c r="H58" s="31"/>
    </row>
    <row r="59" spans="6:8" ht="15.75" thickBot="1" x14ac:dyDescent="0.3">
      <c r="F59" s="18"/>
      <c r="G59" s="18"/>
      <c r="H59" s="12"/>
    </row>
    <row r="60" spans="6:8" ht="15.75" thickBot="1" x14ac:dyDescent="0.3">
      <c r="F60" s="30"/>
      <c r="G60" s="30"/>
      <c r="H60" s="31"/>
    </row>
    <row r="61" spans="6:8" ht="15.75" thickBot="1" x14ac:dyDescent="0.3">
      <c r="F61" s="18"/>
      <c r="G61" s="18"/>
      <c r="H61" s="12"/>
    </row>
    <row r="62" spans="6:8" ht="15.75" thickBot="1" x14ac:dyDescent="0.3">
      <c r="F62" s="30"/>
      <c r="G62" s="30"/>
      <c r="H62" s="31"/>
    </row>
    <row r="63" spans="6:8" ht="15.75" thickBot="1" x14ac:dyDescent="0.3">
      <c r="F63" s="18"/>
      <c r="G63" s="18"/>
      <c r="H63" s="12"/>
    </row>
    <row r="64" spans="6:8" ht="15.75" thickBot="1" x14ac:dyDescent="0.3">
      <c r="F64" s="30"/>
      <c r="G64" s="30"/>
      <c r="H64" s="31"/>
    </row>
    <row r="65" spans="6:8" ht="15.75" thickBot="1" x14ac:dyDescent="0.3">
      <c r="F65" s="18"/>
      <c r="G65" s="18"/>
      <c r="H65" s="12"/>
    </row>
  </sheetData>
  <dataValidations count="1">
    <dataValidation type="list" allowBlank="1" showInputMessage="1" showErrorMessage="1" sqref="H16 H14 H12 H62 H10 H18 H20 H22 H24 H26 H28 H30 H32 H34 H36 H38 H40 H42 H44 H46 H48 H50 H52 H54 H56 H58 H60 H64">
      <formula1>$D$10:$D$23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5"/>
  <sheetViews>
    <sheetView showGridLines="0" workbookViewId="0">
      <selection activeCell="B26" sqref="B26"/>
    </sheetView>
  </sheetViews>
  <sheetFormatPr baseColWidth="10" defaultRowHeight="15" x14ac:dyDescent="0.25"/>
  <cols>
    <col min="3" max="3" width="16" bestFit="1" customWidth="1"/>
    <col min="4" max="5" width="11.42578125" style="2"/>
    <col min="6" max="6" width="15.140625" customWidth="1"/>
  </cols>
  <sheetData>
    <row r="1" spans="2:27" x14ac:dyDescent="0.25">
      <c r="F1" s="2"/>
    </row>
    <row r="2" spans="2:27" ht="21.75" thickBot="1" x14ac:dyDescent="0.4">
      <c r="B2" s="37" t="s">
        <v>50</v>
      </c>
      <c r="F2" s="2"/>
      <c r="K2" s="46" t="s">
        <v>40</v>
      </c>
    </row>
    <row r="3" spans="2:27" ht="15.75" thickBot="1" x14ac:dyDescent="0.3">
      <c r="B3" s="37" t="s">
        <v>46</v>
      </c>
      <c r="D3"/>
      <c r="E3" s="51" t="s">
        <v>45</v>
      </c>
      <c r="F3" s="67"/>
      <c r="L3" s="66" t="s">
        <v>51</v>
      </c>
    </row>
    <row r="4" spans="2:27" ht="15.75" thickBot="1" x14ac:dyDescent="0.3">
      <c r="B4" s="37" t="s">
        <v>49</v>
      </c>
      <c r="D4"/>
      <c r="F4" s="2"/>
    </row>
    <row r="5" spans="2:27" ht="15.75" thickBot="1" x14ac:dyDescent="0.3">
      <c r="B5" s="37" t="s">
        <v>52</v>
      </c>
      <c r="E5" s="51" t="s">
        <v>44</v>
      </c>
      <c r="F5" s="31"/>
    </row>
    <row r="7" spans="2:27" x14ac:dyDescent="0.25">
      <c r="F7" s="1"/>
      <c r="G7" s="1"/>
      <c r="H7" s="37" t="s">
        <v>61</v>
      </c>
    </row>
    <row r="8" spans="2:27" ht="15.75" thickBot="1" x14ac:dyDescent="0.3">
      <c r="H8" s="37" t="s">
        <v>60</v>
      </c>
    </row>
    <row r="9" spans="2:27" ht="32.1" customHeight="1" thickBot="1" x14ac:dyDescent="0.3">
      <c r="B9" s="1"/>
      <c r="F9" s="82" t="s">
        <v>3</v>
      </c>
      <c r="H9">
        <v>1</v>
      </c>
      <c r="I9">
        <v>2</v>
      </c>
      <c r="J9">
        <v>3</v>
      </c>
      <c r="K9">
        <v>4</v>
      </c>
      <c r="L9">
        <v>5</v>
      </c>
      <c r="M9">
        <v>6</v>
      </c>
      <c r="N9">
        <v>7</v>
      </c>
      <c r="O9">
        <v>8</v>
      </c>
      <c r="P9">
        <v>9</v>
      </c>
      <c r="Q9">
        <v>10</v>
      </c>
      <c r="R9">
        <v>11</v>
      </c>
      <c r="S9">
        <v>12</v>
      </c>
      <c r="T9">
        <v>13</v>
      </c>
      <c r="U9">
        <v>14</v>
      </c>
      <c r="V9">
        <v>15</v>
      </c>
      <c r="W9">
        <v>16</v>
      </c>
      <c r="X9">
        <v>17</v>
      </c>
      <c r="Y9">
        <v>18</v>
      </c>
      <c r="Z9">
        <v>19</v>
      </c>
      <c r="AA9">
        <v>20</v>
      </c>
    </row>
    <row r="10" spans="2:27" x14ac:dyDescent="0.25">
      <c r="C10" s="24">
        <f>IF('info Service'!F10&lt;&gt;"",1,0)</f>
        <v>0</v>
      </c>
      <c r="D10" s="84">
        <f>'info Service'!F10</f>
        <v>0</v>
      </c>
      <c r="E10" s="84">
        <f>'info Service'!G10</f>
        <v>0</v>
      </c>
      <c r="F10" s="84">
        <f>'info Service'!H10</f>
        <v>0</v>
      </c>
      <c r="G10" s="80" t="s">
        <v>18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2:27" ht="15.75" thickBot="1" x14ac:dyDescent="0.3">
      <c r="C11" s="24"/>
      <c r="D11" s="26"/>
      <c r="E11" s="26"/>
      <c r="F11" s="83"/>
      <c r="G11" s="81" t="s">
        <v>9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2:27" x14ac:dyDescent="0.25">
      <c r="C12" s="24">
        <f>IF('info Service'!F12&lt;&gt;"",1,0)</f>
        <v>0</v>
      </c>
      <c r="D12" s="84">
        <f>'info Service'!F12</f>
        <v>0</v>
      </c>
      <c r="E12" s="84">
        <f>'info Service'!G12</f>
        <v>0</v>
      </c>
      <c r="F12" s="84">
        <f>'info Service'!H12</f>
        <v>0</v>
      </c>
      <c r="G12" s="9" t="s">
        <v>18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2:27" ht="15.75" thickBot="1" x14ac:dyDescent="0.3">
      <c r="C13" s="24"/>
      <c r="D13" s="26"/>
      <c r="E13" s="26"/>
      <c r="F13" s="83"/>
      <c r="G13" s="7" t="s">
        <v>9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2:27" x14ac:dyDescent="0.25">
      <c r="C14" s="24">
        <f>IF('info Service'!F14&lt;&gt;"",1,0)</f>
        <v>0</v>
      </c>
      <c r="D14" s="84">
        <f>'info Service'!F14</f>
        <v>0</v>
      </c>
      <c r="E14" s="84">
        <f>'info Service'!G14</f>
        <v>0</v>
      </c>
      <c r="F14" s="84">
        <f>'info Service'!H14</f>
        <v>0</v>
      </c>
      <c r="G14" s="9" t="s">
        <v>18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2:27" ht="15.75" thickBot="1" x14ac:dyDescent="0.3">
      <c r="C15" s="24"/>
      <c r="D15" s="26"/>
      <c r="E15" s="26"/>
      <c r="F15" s="83"/>
      <c r="G15" s="7" t="s">
        <v>9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2:27" x14ac:dyDescent="0.25">
      <c r="C16" s="24">
        <f>IF('info Service'!F16&lt;&gt;"",1,0)</f>
        <v>0</v>
      </c>
      <c r="D16" s="84">
        <f>'info Service'!F16</f>
        <v>0</v>
      </c>
      <c r="E16" s="84">
        <f>'info Service'!G16</f>
        <v>0</v>
      </c>
      <c r="F16" s="84">
        <f>'info Service'!H16</f>
        <v>0</v>
      </c>
      <c r="G16" s="9" t="s">
        <v>18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3:27" ht="15.75" thickBot="1" x14ac:dyDescent="0.3">
      <c r="C17" s="24"/>
      <c r="D17" s="26"/>
      <c r="E17" s="26"/>
      <c r="F17" s="83"/>
      <c r="G17" s="7" t="s">
        <v>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3:27" x14ac:dyDescent="0.25">
      <c r="C18" s="24">
        <f>IF('info Service'!F18&lt;&gt;"",1,0)</f>
        <v>0</v>
      </c>
      <c r="D18" s="84">
        <f>'info Service'!F18</f>
        <v>0</v>
      </c>
      <c r="E18" s="84">
        <f>'info Service'!G18</f>
        <v>0</v>
      </c>
      <c r="F18" s="84">
        <f>'info Service'!H18</f>
        <v>0</v>
      </c>
      <c r="G18" s="9" t="s">
        <v>18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3:27" ht="15.75" thickBot="1" x14ac:dyDescent="0.3">
      <c r="C19" s="24"/>
      <c r="D19" s="26"/>
      <c r="E19" s="26"/>
      <c r="F19" s="83"/>
      <c r="G19" s="7" t="s">
        <v>9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3:27" x14ac:dyDescent="0.25">
      <c r="C20" s="24">
        <f>IF('info Service'!F20&lt;&gt;"",1,0)</f>
        <v>0</v>
      </c>
      <c r="D20" s="84">
        <f>'info Service'!F20</f>
        <v>0</v>
      </c>
      <c r="E20" s="84">
        <f>'info Service'!G20</f>
        <v>0</v>
      </c>
      <c r="F20" s="84">
        <f>'info Service'!H20</f>
        <v>0</v>
      </c>
      <c r="G20" s="9" t="s">
        <v>18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3:27" ht="15.75" thickBot="1" x14ac:dyDescent="0.3">
      <c r="C21" s="24"/>
      <c r="D21" s="26"/>
      <c r="E21" s="26"/>
      <c r="F21" s="83"/>
      <c r="G21" s="7" t="s">
        <v>9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3:27" x14ac:dyDescent="0.25">
      <c r="C22" s="24">
        <f>IF('info Service'!F22&lt;&gt;"",1,0)</f>
        <v>0</v>
      </c>
      <c r="D22" s="84">
        <f>'info Service'!F22</f>
        <v>0</v>
      </c>
      <c r="E22" s="84">
        <f>'info Service'!G22</f>
        <v>0</v>
      </c>
      <c r="F22" s="84">
        <f>'info Service'!H22</f>
        <v>0</v>
      </c>
      <c r="G22" s="9" t="s">
        <v>18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3:27" ht="15.75" thickBot="1" x14ac:dyDescent="0.3">
      <c r="C23" s="24"/>
      <c r="D23" s="26"/>
      <c r="E23" s="26"/>
      <c r="F23" s="83"/>
      <c r="G23" s="7" t="s">
        <v>9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3:27" x14ac:dyDescent="0.25">
      <c r="C24" s="24">
        <f>IF('info Service'!F24&lt;&gt;"",1,0)</f>
        <v>0</v>
      </c>
      <c r="D24" s="84">
        <f>'info Service'!F24</f>
        <v>0</v>
      </c>
      <c r="E24" s="84">
        <f>'info Service'!G24</f>
        <v>0</v>
      </c>
      <c r="F24" s="84">
        <f>'info Service'!H24</f>
        <v>0</v>
      </c>
      <c r="G24" s="9" t="s">
        <v>18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3:27" ht="15.75" thickBot="1" x14ac:dyDescent="0.3">
      <c r="C25" s="24"/>
      <c r="D25" s="26"/>
      <c r="E25" s="26"/>
      <c r="F25" s="83"/>
      <c r="G25" s="7" t="s">
        <v>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3:27" x14ac:dyDescent="0.25">
      <c r="C26" s="24">
        <f>IF('info Service'!F26&lt;&gt;"",1,0)</f>
        <v>0</v>
      </c>
      <c r="D26" s="84">
        <f>'info Service'!F26</f>
        <v>0</v>
      </c>
      <c r="E26" s="84">
        <f>'info Service'!G26</f>
        <v>0</v>
      </c>
      <c r="F26" s="84">
        <f>'info Service'!H26</f>
        <v>0</v>
      </c>
      <c r="G26" s="9" t="s">
        <v>18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3:27" ht="15.75" thickBot="1" x14ac:dyDescent="0.3">
      <c r="C27" s="24"/>
      <c r="D27" s="26"/>
      <c r="E27" s="26"/>
      <c r="F27" s="83"/>
      <c r="G27" s="7" t="s">
        <v>9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3:27" x14ac:dyDescent="0.25">
      <c r="C28" s="24">
        <f>IF('info Service'!F28&lt;&gt;"",1,0)</f>
        <v>0</v>
      </c>
      <c r="D28" s="84">
        <f>'info Service'!F28</f>
        <v>0</v>
      </c>
      <c r="E28" s="84">
        <f>'info Service'!G28</f>
        <v>0</v>
      </c>
      <c r="F28" s="84">
        <f>'info Service'!H28</f>
        <v>0</v>
      </c>
      <c r="G28" s="9" t="s">
        <v>18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3:27" ht="15.75" thickBot="1" x14ac:dyDescent="0.3">
      <c r="C29" s="24"/>
      <c r="D29" s="26"/>
      <c r="E29" s="26"/>
      <c r="F29" s="83"/>
      <c r="G29" s="7" t="s">
        <v>9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3:27" x14ac:dyDescent="0.25">
      <c r="C30" s="24">
        <f>IF('info Service'!F30&lt;&gt;"",1,0)</f>
        <v>0</v>
      </c>
      <c r="D30" s="84">
        <f>'info Service'!F30</f>
        <v>0</v>
      </c>
      <c r="E30" s="84">
        <f>'info Service'!G30</f>
        <v>0</v>
      </c>
      <c r="F30" s="84">
        <f>'info Service'!H30</f>
        <v>0</v>
      </c>
      <c r="G30" s="9" t="s">
        <v>18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3:27" ht="15.75" thickBot="1" x14ac:dyDescent="0.3">
      <c r="C31" s="24"/>
      <c r="D31" s="26"/>
      <c r="E31" s="26"/>
      <c r="F31" s="83"/>
      <c r="G31" s="7" t="s">
        <v>9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3:27" x14ac:dyDescent="0.25">
      <c r="C32" s="24">
        <f>IF('info Service'!F32&lt;&gt;"",1,0)</f>
        <v>0</v>
      </c>
      <c r="D32" s="84">
        <f>'info Service'!F32</f>
        <v>0</v>
      </c>
      <c r="E32" s="84">
        <f>'info Service'!G32</f>
        <v>0</v>
      </c>
      <c r="F32" s="84">
        <f>'info Service'!H32</f>
        <v>0</v>
      </c>
      <c r="G32" s="9" t="s">
        <v>18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3:27" ht="15.75" thickBot="1" x14ac:dyDescent="0.3">
      <c r="C33" s="24"/>
      <c r="D33" s="26"/>
      <c r="E33" s="26"/>
      <c r="F33" s="83"/>
      <c r="G33" s="7" t="s">
        <v>9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3:27" x14ac:dyDescent="0.25">
      <c r="C34" s="24">
        <f>IF('info Service'!F34&lt;&gt;"",1,0)</f>
        <v>0</v>
      </c>
      <c r="D34" s="84">
        <f>'info Service'!F34</f>
        <v>0</v>
      </c>
      <c r="E34" s="84">
        <f>'info Service'!G34</f>
        <v>0</v>
      </c>
      <c r="F34" s="84">
        <f>'info Service'!H34</f>
        <v>0</v>
      </c>
      <c r="G34" s="9" t="s">
        <v>18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3:27" ht="15.75" thickBot="1" x14ac:dyDescent="0.3">
      <c r="C35" s="24"/>
      <c r="D35" s="26"/>
      <c r="E35" s="26"/>
      <c r="F35" s="83"/>
      <c r="G35" s="7" t="s">
        <v>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3:27" x14ac:dyDescent="0.25">
      <c r="C36" s="24">
        <f>IF('info Service'!F36&lt;&gt;"",1,0)</f>
        <v>0</v>
      </c>
      <c r="D36" s="84">
        <f>'info Service'!F36</f>
        <v>0</v>
      </c>
      <c r="E36" s="84">
        <f>'info Service'!G36</f>
        <v>0</v>
      </c>
      <c r="F36" s="84">
        <f>'info Service'!H36</f>
        <v>0</v>
      </c>
      <c r="G36" s="9" t="s">
        <v>18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3:27" ht="15.75" thickBot="1" x14ac:dyDescent="0.3">
      <c r="C37" s="24"/>
      <c r="D37" s="26"/>
      <c r="E37" s="26"/>
      <c r="F37" s="83"/>
      <c r="G37" s="7" t="s">
        <v>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3:27" x14ac:dyDescent="0.25">
      <c r="C38" s="24">
        <f>IF('info Service'!F38&lt;&gt;"",1,0)</f>
        <v>0</v>
      </c>
      <c r="D38" s="84">
        <f>'info Service'!F38</f>
        <v>0</v>
      </c>
      <c r="E38" s="84">
        <f>'info Service'!G38</f>
        <v>0</v>
      </c>
      <c r="F38" s="84">
        <f>'info Service'!H38</f>
        <v>0</v>
      </c>
      <c r="G38" s="9" t="s">
        <v>18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3:27" ht="15.75" thickBot="1" x14ac:dyDescent="0.3">
      <c r="C39" s="24"/>
      <c r="D39" s="26"/>
      <c r="E39" s="26"/>
      <c r="F39" s="83"/>
      <c r="G39" s="7" t="s">
        <v>9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3:27" x14ac:dyDescent="0.25">
      <c r="C40" s="24">
        <f>IF('info Service'!F40&lt;&gt;"",1,0)</f>
        <v>0</v>
      </c>
      <c r="D40" s="84">
        <f>'info Service'!F40</f>
        <v>0</v>
      </c>
      <c r="E40" s="84">
        <f>'info Service'!G40</f>
        <v>0</v>
      </c>
      <c r="F40" s="84">
        <f>'info Service'!H40</f>
        <v>0</v>
      </c>
      <c r="G40" s="9" t="s">
        <v>18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3:27" ht="15.75" thickBot="1" x14ac:dyDescent="0.3">
      <c r="C41" s="24"/>
      <c r="D41" s="26"/>
      <c r="E41" s="26"/>
      <c r="F41" s="83"/>
      <c r="G41" s="7" t="s">
        <v>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3:27" x14ac:dyDescent="0.25">
      <c r="C42" s="24">
        <f>IF('info Service'!F42&lt;&gt;"",1,0)</f>
        <v>0</v>
      </c>
      <c r="D42" s="84">
        <f>'info Service'!F42</f>
        <v>0</v>
      </c>
      <c r="E42" s="84">
        <f>'info Service'!G42</f>
        <v>0</v>
      </c>
      <c r="F42" s="84">
        <f>'info Service'!H42</f>
        <v>0</v>
      </c>
      <c r="G42" s="9" t="s">
        <v>18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3:27" ht="15.75" thickBot="1" x14ac:dyDescent="0.3">
      <c r="C43" s="24"/>
      <c r="D43" s="26"/>
      <c r="E43" s="26"/>
      <c r="F43" s="83"/>
      <c r="G43" s="7" t="s">
        <v>9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3:27" x14ac:dyDescent="0.25">
      <c r="C44" s="24">
        <f>IF('info Service'!F44&lt;&gt;"",1,0)</f>
        <v>0</v>
      </c>
      <c r="D44" s="84">
        <f>'info Service'!F44</f>
        <v>0</v>
      </c>
      <c r="E44" s="84">
        <f>'info Service'!G44</f>
        <v>0</v>
      </c>
      <c r="F44" s="84">
        <f>'info Service'!H44</f>
        <v>0</v>
      </c>
      <c r="G44" s="9" t="s">
        <v>18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3:27" ht="15.75" thickBot="1" x14ac:dyDescent="0.3">
      <c r="C45" s="24"/>
      <c r="D45" s="26"/>
      <c r="E45" s="26"/>
      <c r="F45" s="83"/>
      <c r="G45" s="7" t="s">
        <v>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3:27" x14ac:dyDescent="0.25">
      <c r="C46" s="24">
        <f>IF('info Service'!F46&lt;&gt;"",1,0)</f>
        <v>0</v>
      </c>
      <c r="D46" s="84">
        <f>'info Service'!F46</f>
        <v>0</v>
      </c>
      <c r="E46" s="84">
        <f>'info Service'!G46</f>
        <v>0</v>
      </c>
      <c r="F46" s="84">
        <f>'info Service'!H46</f>
        <v>0</v>
      </c>
      <c r="G46" s="9" t="s">
        <v>18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3:27" ht="15.75" thickBot="1" x14ac:dyDescent="0.3">
      <c r="C47" s="24"/>
      <c r="D47" s="26"/>
      <c r="E47" s="26"/>
      <c r="F47" s="83"/>
      <c r="G47" s="7" t="s">
        <v>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3:27" x14ac:dyDescent="0.25">
      <c r="C48" s="24">
        <f>IF('info Service'!F48&lt;&gt;"",1,0)</f>
        <v>0</v>
      </c>
      <c r="D48" s="84">
        <f>'info Service'!F48</f>
        <v>0</v>
      </c>
      <c r="E48" s="84">
        <f>'info Service'!G48</f>
        <v>0</v>
      </c>
      <c r="F48" s="84">
        <f>'info Service'!H48</f>
        <v>0</v>
      </c>
      <c r="G48" s="9" t="s">
        <v>18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3:27" ht="15.75" thickBot="1" x14ac:dyDescent="0.3">
      <c r="C49" s="24"/>
      <c r="D49" s="26"/>
      <c r="E49" s="26"/>
      <c r="F49" s="83"/>
      <c r="G49" s="7" t="s">
        <v>9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3:27" x14ac:dyDescent="0.25">
      <c r="C50" s="24">
        <f>IF('info Service'!F50&lt;&gt;"",1,0)</f>
        <v>0</v>
      </c>
      <c r="D50" s="84">
        <f>'info Service'!F50</f>
        <v>0</v>
      </c>
      <c r="E50" s="84">
        <f>'info Service'!G50</f>
        <v>0</v>
      </c>
      <c r="F50" s="84">
        <f>'info Service'!H50</f>
        <v>0</v>
      </c>
      <c r="G50" s="9" t="s">
        <v>18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3:27" ht="15.75" thickBot="1" x14ac:dyDescent="0.3">
      <c r="C51" s="24"/>
      <c r="D51" s="26"/>
      <c r="E51" s="26"/>
      <c r="F51" s="83"/>
      <c r="G51" s="7" t="s">
        <v>9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3:27" x14ac:dyDescent="0.25">
      <c r="C52" s="24">
        <f>IF('info Service'!F52&lt;&gt;"",1,0)</f>
        <v>0</v>
      </c>
      <c r="D52" s="84">
        <f>'info Service'!F52</f>
        <v>0</v>
      </c>
      <c r="E52" s="84">
        <f>'info Service'!G52</f>
        <v>0</v>
      </c>
      <c r="F52" s="84">
        <f>'info Service'!H52</f>
        <v>0</v>
      </c>
      <c r="G52" s="9" t="s">
        <v>18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3:27" ht="15.75" thickBot="1" x14ac:dyDescent="0.3">
      <c r="C53" s="24"/>
      <c r="D53" s="26"/>
      <c r="E53" s="26"/>
      <c r="F53" s="83"/>
      <c r="G53" s="7" t="s">
        <v>9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3:27" x14ac:dyDescent="0.25">
      <c r="C54" s="24">
        <f>IF('info Service'!F54&lt;&gt;"",1,0)</f>
        <v>0</v>
      </c>
      <c r="D54" s="84">
        <f>'info Service'!F54</f>
        <v>0</v>
      </c>
      <c r="E54" s="84">
        <f>'info Service'!G54</f>
        <v>0</v>
      </c>
      <c r="F54" s="84">
        <f>'info Service'!H54</f>
        <v>0</v>
      </c>
      <c r="G54" s="9" t="s">
        <v>18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3:27" ht="15.75" thickBot="1" x14ac:dyDescent="0.3">
      <c r="C55" s="24"/>
      <c r="D55" s="26"/>
      <c r="E55" s="26"/>
      <c r="F55" s="83"/>
      <c r="G55" s="7" t="s">
        <v>9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3:27" x14ac:dyDescent="0.25">
      <c r="C56" s="24">
        <f>IF('info Service'!F56&lt;&gt;"",1,0)</f>
        <v>0</v>
      </c>
      <c r="D56" s="84">
        <f>'info Service'!F56</f>
        <v>0</v>
      </c>
      <c r="E56" s="84">
        <f>'info Service'!G56</f>
        <v>0</v>
      </c>
      <c r="F56" s="84">
        <f>'info Service'!H56</f>
        <v>0</v>
      </c>
      <c r="G56" s="9" t="s">
        <v>18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3:27" ht="15.75" thickBot="1" x14ac:dyDescent="0.3">
      <c r="C57" s="24"/>
      <c r="D57" s="26"/>
      <c r="E57" s="26"/>
      <c r="F57" s="83"/>
      <c r="G57" s="7" t="s">
        <v>9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3:27" x14ac:dyDescent="0.25">
      <c r="C58" s="24">
        <f>IF('info Service'!F58&lt;&gt;"",1,0)</f>
        <v>0</v>
      </c>
      <c r="D58" s="84">
        <f>'info Service'!F58</f>
        <v>0</v>
      </c>
      <c r="E58" s="84">
        <f>'info Service'!G58</f>
        <v>0</v>
      </c>
      <c r="F58" s="84">
        <f>'info Service'!H58</f>
        <v>0</v>
      </c>
      <c r="G58" s="9" t="s">
        <v>18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3:27" ht="15.75" thickBot="1" x14ac:dyDescent="0.3">
      <c r="C59" s="24"/>
      <c r="D59" s="26"/>
      <c r="E59" s="26"/>
      <c r="F59" s="83"/>
      <c r="G59" s="7" t="s">
        <v>9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3:27" x14ac:dyDescent="0.25">
      <c r="C60" s="24">
        <f>IF('info Service'!F60&lt;&gt;"",1,0)</f>
        <v>0</v>
      </c>
      <c r="D60" s="84">
        <f>'info Service'!F60</f>
        <v>0</v>
      </c>
      <c r="E60" s="84">
        <f>'info Service'!G60</f>
        <v>0</v>
      </c>
      <c r="F60" s="84">
        <f>'info Service'!H60</f>
        <v>0</v>
      </c>
      <c r="G60" s="9" t="s">
        <v>18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3:27" ht="15.75" thickBot="1" x14ac:dyDescent="0.3">
      <c r="C61" s="24"/>
      <c r="D61" s="26"/>
      <c r="E61" s="26"/>
      <c r="F61" s="83"/>
      <c r="G61" s="7" t="s">
        <v>9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3:27" x14ac:dyDescent="0.25">
      <c r="C62" s="24">
        <f>IF('info Service'!F62&lt;&gt;"",1,0)</f>
        <v>0</v>
      </c>
      <c r="D62" s="84">
        <f>'info Service'!F62</f>
        <v>0</v>
      </c>
      <c r="E62" s="84">
        <f>'info Service'!G62</f>
        <v>0</v>
      </c>
      <c r="F62" s="84">
        <f>'info Service'!H62</f>
        <v>0</v>
      </c>
      <c r="G62" s="9" t="s">
        <v>18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3:27" ht="15.75" thickBot="1" x14ac:dyDescent="0.3">
      <c r="C63" s="24"/>
      <c r="D63" s="26"/>
      <c r="E63" s="26"/>
      <c r="F63" s="83"/>
      <c r="G63" s="7" t="s">
        <v>9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3:27" x14ac:dyDescent="0.25">
      <c r="C64" s="24">
        <f>IF('info Service'!F64&lt;&gt;"",1,0)</f>
        <v>0</v>
      </c>
      <c r="D64" s="84">
        <f>'info Service'!F64</f>
        <v>0</v>
      </c>
      <c r="E64" s="84">
        <f>'info Service'!G64</f>
        <v>0</v>
      </c>
      <c r="F64" s="84">
        <f>'info Service'!H64</f>
        <v>0</v>
      </c>
      <c r="G64" s="9" t="s">
        <v>18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3:27" ht="15.75" thickBot="1" x14ac:dyDescent="0.3">
      <c r="C65" s="24"/>
      <c r="D65" s="26"/>
      <c r="E65" s="26"/>
      <c r="F65" s="83"/>
      <c r="G65" s="7" t="s">
        <v>9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</sheetData>
  <sheetProtection algorithmName="SHA-512" hashValue="ExQbKOHN2+dGnxt02LGkUDdtVorNqjiqg89qCgOEAPjeGA8u8vM3fOjbJeryT10DoxW6ESLuZkXLx5Hg8CJ2Hw==" saltValue="bMmYSXXdx66g2bhaGiy3t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B9F46489-E8DA-4667-A0D0-9863857074CB}">
            <xm:f>'info Service'!F10=""</xm:f>
            <x14:dxf>
              <font>
                <color theme="9" tint="0.79998168889431442"/>
              </font>
            </x14:dxf>
          </x14:cfRule>
          <xm:sqref>D10:F10 D12:F12 D14:F14 D16:F16 D18:F18 D20:F20 D22:F22 D24:F24 D26:F26 D28:F28 D30:F30 D32:F32 D34:F34 D36:F36 D38:F38 D40:F40 D42:F42 D44:F44 D46:F46 D48:F48 D50:F50 D52:F52 D54:F54 D56:F56 D58:F58 D60:F60 D62:F62 D64:F64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 Service'!$B$10:$B$32</xm:f>
          </x14:formula1>
          <xm:sqref>H65:AA65 H13:AA13 H15:AA15 H17:AA17 H19:AA19 H21:AA21 H23:AA23 H25:AA25 H27:AA27 H29:AA29 H31:AA31 H33:AA33 H35:AA35 H37:AA37 H39:AA39 H41:AA41 H43:AA43 H45:AA45 H47:AA47 H49:AA49 H51:AA51 H53:AA53 H55:AA55 H57:AA57 H59:AA59 H61:AA61 H63:AA63 H11:AA11</xm:sqref>
        </x14:dataValidation>
        <x14:dataValidation type="list" allowBlank="1" showInputMessage="1" showErrorMessage="1">
          <x14:formula1>
            <xm:f>'info Service'!$D$10:$D$35</xm:f>
          </x14:formula1>
          <xm:sqref>F5</xm:sqref>
        </x14:dataValidation>
        <x14:dataValidation type="list" allowBlank="1" showInputMessage="1" showErrorMessage="1">
          <x14:formula1>
            <xm:f>'info Service'!$B$10:$B$35</xm:f>
          </x14:formula1>
          <xm:sqref>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O64"/>
  <sheetViews>
    <sheetView topLeftCell="AJ2" workbookViewId="0">
      <selection activeCell="AM10" sqref="AM10"/>
    </sheetView>
  </sheetViews>
  <sheetFormatPr baseColWidth="10" defaultRowHeight="15" x14ac:dyDescent="0.25"/>
  <cols>
    <col min="3" max="3" width="16" bestFit="1" customWidth="1"/>
    <col min="34" max="34" width="13.7109375" customWidth="1"/>
    <col min="35" max="35" width="8.42578125" customWidth="1"/>
  </cols>
  <sheetData>
    <row r="1" spans="2:93" ht="15.75" thickBot="1" x14ac:dyDescent="0.3"/>
    <row r="2" spans="2:93" x14ac:dyDescent="0.25">
      <c r="H2" s="4" t="s">
        <v>10</v>
      </c>
    </row>
    <row r="3" spans="2:93" ht="15.75" thickBot="1" x14ac:dyDescent="0.3">
      <c r="G3" t="s">
        <v>5</v>
      </c>
      <c r="H3" s="5" t="s">
        <v>6</v>
      </c>
    </row>
    <row r="4" spans="2:93" ht="15.75" thickBot="1" x14ac:dyDescent="0.3">
      <c r="B4" s="15" t="s">
        <v>31</v>
      </c>
      <c r="C4" s="15"/>
      <c r="D4" s="16">
        <f>résultats!C9</f>
        <v>0</v>
      </c>
      <c r="G4" s="14">
        <f>AE4</f>
        <v>0</v>
      </c>
      <c r="H4" s="6" t="e">
        <f>G4/D4*100</f>
        <v>#DIV/0!</v>
      </c>
      <c r="AD4" s="11" t="s">
        <v>30</v>
      </c>
      <c r="AE4" s="13">
        <f>SUM(AE10:AE64)</f>
        <v>0</v>
      </c>
      <c r="BH4" s="11" t="s">
        <v>30</v>
      </c>
      <c r="BI4" s="13">
        <f>SUM(BI10:BI64)</f>
        <v>0</v>
      </c>
      <c r="CN4" s="11" t="s">
        <v>30</v>
      </c>
      <c r="CO4" s="13">
        <f>SUM(CO10:CO64)</f>
        <v>0</v>
      </c>
    </row>
    <row r="6" spans="2:93" x14ac:dyDescent="0.25">
      <c r="AA6" s="3"/>
      <c r="AI6" t="s">
        <v>42</v>
      </c>
      <c r="BO6" t="s">
        <v>42</v>
      </c>
    </row>
    <row r="7" spans="2:93" ht="15.75" thickBot="1" x14ac:dyDescent="0.3">
      <c r="AI7" s="1" t="s">
        <v>41</v>
      </c>
      <c r="AJ7" t="e">
        <f>BI4/AJ8*100</f>
        <v>#DIV/0!</v>
      </c>
      <c r="BO7" s="1" t="s">
        <v>41</v>
      </c>
      <c r="BP7" t="e">
        <f>CO4/BP8*100</f>
        <v>#DIV/0!</v>
      </c>
    </row>
    <row r="8" spans="2:93" ht="45.75" thickBot="1" x14ac:dyDescent="0.3">
      <c r="D8" s="2"/>
      <c r="E8" s="2"/>
      <c r="F8" s="28" t="s">
        <v>3</v>
      </c>
      <c r="H8">
        <v>1</v>
      </c>
      <c r="I8">
        <v>2</v>
      </c>
      <c r="J8">
        <v>3</v>
      </c>
      <c r="K8">
        <v>4</v>
      </c>
      <c r="L8">
        <v>5</v>
      </c>
      <c r="M8">
        <v>6</v>
      </c>
      <c r="N8">
        <v>7</v>
      </c>
      <c r="O8">
        <v>8</v>
      </c>
      <c r="P8">
        <v>9</v>
      </c>
      <c r="Q8">
        <v>10</v>
      </c>
      <c r="R8">
        <v>11</v>
      </c>
      <c r="S8">
        <v>12</v>
      </c>
      <c r="T8">
        <v>13</v>
      </c>
      <c r="U8">
        <v>14</v>
      </c>
      <c r="V8">
        <v>15</v>
      </c>
      <c r="W8">
        <v>16</v>
      </c>
      <c r="X8">
        <v>17</v>
      </c>
      <c r="Y8">
        <v>18</v>
      </c>
      <c r="Z8">
        <v>19</v>
      </c>
      <c r="AA8">
        <v>20</v>
      </c>
      <c r="AH8" s="15">
        <f>saisie!F5</f>
        <v>0</v>
      </c>
      <c r="AI8" s="15" t="s">
        <v>31</v>
      </c>
      <c r="AJ8" s="16">
        <f>SUM(AJ10:AJ64)</f>
        <v>0</v>
      </c>
      <c r="AL8">
        <v>1</v>
      </c>
      <c r="AM8">
        <v>2</v>
      </c>
      <c r="AN8">
        <v>3</v>
      </c>
      <c r="AO8">
        <v>4</v>
      </c>
      <c r="AP8">
        <v>5</v>
      </c>
      <c r="AQ8">
        <v>6</v>
      </c>
      <c r="AR8">
        <v>7</v>
      </c>
      <c r="AS8">
        <v>8</v>
      </c>
      <c r="AT8">
        <v>9</v>
      </c>
      <c r="AU8">
        <v>10</v>
      </c>
      <c r="AV8">
        <v>11</v>
      </c>
      <c r="AW8">
        <v>12</v>
      </c>
      <c r="AX8">
        <v>13</v>
      </c>
      <c r="AY8">
        <v>14</v>
      </c>
      <c r="AZ8">
        <v>15</v>
      </c>
      <c r="BA8">
        <v>16</v>
      </c>
      <c r="BB8">
        <v>17</v>
      </c>
      <c r="BC8">
        <v>18</v>
      </c>
      <c r="BD8">
        <v>19</v>
      </c>
      <c r="BE8">
        <v>20</v>
      </c>
      <c r="BN8" s="15">
        <f>saisie!F3</f>
        <v>0</v>
      </c>
      <c r="BO8" s="15" t="s">
        <v>31</v>
      </c>
      <c r="BP8" s="16">
        <f>AE4</f>
        <v>0</v>
      </c>
      <c r="BR8">
        <v>1</v>
      </c>
      <c r="BS8">
        <v>2</v>
      </c>
      <c r="BT8">
        <v>3</v>
      </c>
      <c r="BU8">
        <v>4</v>
      </c>
      <c r="BV8">
        <v>5</v>
      </c>
      <c r="BW8">
        <v>6</v>
      </c>
      <c r="BX8">
        <v>7</v>
      </c>
      <c r="BY8">
        <v>8</v>
      </c>
      <c r="BZ8">
        <v>9</v>
      </c>
      <c r="CA8">
        <v>10</v>
      </c>
      <c r="CB8">
        <v>11</v>
      </c>
      <c r="CC8">
        <v>12</v>
      </c>
      <c r="CD8">
        <v>13</v>
      </c>
      <c r="CE8">
        <v>14</v>
      </c>
      <c r="CF8">
        <v>15</v>
      </c>
      <c r="CG8">
        <v>16</v>
      </c>
      <c r="CH8">
        <v>17</v>
      </c>
      <c r="CI8">
        <v>18</v>
      </c>
      <c r="CJ8">
        <v>19</v>
      </c>
      <c r="CK8">
        <v>20</v>
      </c>
    </row>
    <row r="9" spans="2:93" ht="15.75" thickBot="1" x14ac:dyDescent="0.3">
      <c r="C9">
        <f>IF('info Service'!F10&lt;&gt;"",1,0)</f>
        <v>0</v>
      </c>
      <c r="D9" s="17">
        <f>'info Service'!F10</f>
        <v>0</v>
      </c>
      <c r="E9" s="17">
        <f>'info Service'!G10</f>
        <v>0</v>
      </c>
      <c r="F9" s="17">
        <f>'info Service'!H10</f>
        <v>0</v>
      </c>
      <c r="G9" s="9" t="s">
        <v>18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K9" s="9" t="s">
        <v>18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O9" s="15" t="s">
        <v>47</v>
      </c>
      <c r="BQ9" s="9" t="s">
        <v>18</v>
      </c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</row>
    <row r="10" spans="2:93" ht="15.75" thickBot="1" x14ac:dyDescent="0.3">
      <c r="D10" s="18"/>
      <c r="E10" s="18"/>
      <c r="F10" s="12"/>
      <c r="G10" s="7" t="s">
        <v>9</v>
      </c>
      <c r="H10" s="10">
        <f>IF(résultats!I11&lt;&gt;"",1,0)</f>
        <v>0</v>
      </c>
      <c r="I10" s="10">
        <f>IF(résultats!J11&lt;&gt;"",1,0)</f>
        <v>0</v>
      </c>
      <c r="J10" s="10">
        <f>IF(résultats!K11&lt;&gt;"",1,0)</f>
        <v>0</v>
      </c>
      <c r="K10" s="10">
        <f>IF(résultats!L11&lt;&gt;"",1,0)</f>
        <v>0</v>
      </c>
      <c r="L10" s="10">
        <f>IF(résultats!M11&lt;&gt;"",1,0)</f>
        <v>0</v>
      </c>
      <c r="M10" s="10">
        <f>IF(résultats!N11&lt;&gt;"",1,0)</f>
        <v>0</v>
      </c>
      <c r="N10" s="10">
        <f>IF(résultats!O11&lt;&gt;"",1,0)</f>
        <v>0</v>
      </c>
      <c r="O10" s="10">
        <f>IF(résultats!P11&lt;&gt;"",1,0)</f>
        <v>0</v>
      </c>
      <c r="P10" s="10">
        <f>IF(résultats!Q11&lt;&gt;"",1,0)</f>
        <v>0</v>
      </c>
      <c r="Q10" s="10">
        <f>IF(résultats!R11&lt;&gt;"",1,0)</f>
        <v>0</v>
      </c>
      <c r="R10" s="10">
        <f>IF(résultats!S11&lt;&gt;"",1,0)</f>
        <v>0</v>
      </c>
      <c r="S10" s="10">
        <f>IF(résultats!T11&lt;&gt;"",1,0)</f>
        <v>0</v>
      </c>
      <c r="T10" s="10">
        <f>IF(résultats!U11&lt;&gt;"",1,0)</f>
        <v>0</v>
      </c>
      <c r="U10" s="10">
        <f>IF(résultats!V11&lt;&gt;"",1,0)</f>
        <v>0</v>
      </c>
      <c r="V10" s="10">
        <f>IF(résultats!W11&lt;&gt;"",1,0)</f>
        <v>0</v>
      </c>
      <c r="W10" s="10">
        <f>IF(résultats!X11&lt;&gt;"",1,0)</f>
        <v>0</v>
      </c>
      <c r="X10" s="10">
        <f>IF(résultats!Y11&lt;&gt;"",1,0)</f>
        <v>0</v>
      </c>
      <c r="Y10" s="10">
        <f>IF(résultats!Z11&lt;&gt;"",1,0)</f>
        <v>0</v>
      </c>
      <c r="Z10" s="10">
        <f>IF(résultats!AA11&lt;&gt;"",1,0)</f>
        <v>0</v>
      </c>
      <c r="AA10" s="10">
        <f>IF(résultats!AB11&lt;&gt;"",1,0)</f>
        <v>0</v>
      </c>
      <c r="AB10" s="15">
        <f>SUM(H10:AA10)</f>
        <v>0</v>
      </c>
      <c r="AE10">
        <f>IF(AB10&lt;&gt;0,1,0)</f>
        <v>0</v>
      </c>
      <c r="AJ10">
        <f>IF(AND('info Service'!F10&lt;&gt;"")*(saisie!$F10=saisie!$F$5),1,0)</f>
        <v>0</v>
      </c>
      <c r="AK10" s="7" t="s">
        <v>9</v>
      </c>
      <c r="AL10" s="50">
        <f>IF(AND(résultats!I11&lt;&gt;"")*(saisie!$F10=saisie!$F$5),1,0)</f>
        <v>0</v>
      </c>
      <c r="AM10" s="50">
        <f>IF(AND(résultats!J11&lt;&gt;"")*(saisie!$F10=saisie!$F$5),1,0)</f>
        <v>0</v>
      </c>
      <c r="AN10" s="50">
        <f>IF(AND(résultats!K11&lt;&gt;"")*(saisie!$F10=saisie!$F$5),1,0)</f>
        <v>0</v>
      </c>
      <c r="AO10" s="50">
        <f>IF(AND(résultats!L11&lt;&gt;"")*(saisie!$F10=saisie!$F$5),1,0)</f>
        <v>0</v>
      </c>
      <c r="AP10" s="50">
        <f>IF(AND(résultats!M11&lt;&gt;"")*(saisie!$F10=saisie!$F$5),1,0)</f>
        <v>0</v>
      </c>
      <c r="AQ10" s="50">
        <f>IF(AND(résultats!N11&lt;&gt;"")*(saisie!$F10=saisie!$F$5),1,0)</f>
        <v>0</v>
      </c>
      <c r="AR10" s="50">
        <f>IF(AND(résultats!O11&lt;&gt;"")*(saisie!$F10=saisie!$F$5),1,0)</f>
        <v>0</v>
      </c>
      <c r="AS10" s="50">
        <f>IF(AND(résultats!P11&lt;&gt;"")*(saisie!$F10=saisie!$F$5),1,0)</f>
        <v>0</v>
      </c>
      <c r="AT10" s="50">
        <f>IF(AND(résultats!Q11&lt;&gt;"")*(saisie!$F10=saisie!$F$5),1,0)</f>
        <v>0</v>
      </c>
      <c r="AU10" s="50">
        <f>IF(AND(résultats!R11&lt;&gt;"")*(saisie!$F10=saisie!$F$5),1,0)</f>
        <v>0</v>
      </c>
      <c r="AV10" s="50">
        <f>IF(AND(résultats!S11&lt;&gt;"")*(saisie!$F10=saisie!$F$5),1,0)</f>
        <v>0</v>
      </c>
      <c r="AW10" s="50">
        <f>IF(AND(résultats!T11&lt;&gt;"")*(saisie!$F10=saisie!$F$5),1,0)</f>
        <v>0</v>
      </c>
      <c r="AX10" s="50">
        <f>IF(AND(résultats!U11&lt;&gt;"")*(saisie!$F10=saisie!$F$5),1,0)</f>
        <v>0</v>
      </c>
      <c r="AY10" s="50">
        <f>IF(AND(résultats!V11&lt;&gt;"")*(saisie!$F10=saisie!$F$5),1,0)</f>
        <v>0</v>
      </c>
      <c r="AZ10" s="50">
        <f>IF(AND(résultats!W11&lt;&gt;"")*(saisie!$F10=saisie!$F$5),1,0)</f>
        <v>0</v>
      </c>
      <c r="BA10" s="50">
        <f>IF(AND(résultats!X11&lt;&gt;"")*(saisie!$F10=saisie!$F$5),1,0)</f>
        <v>0</v>
      </c>
      <c r="BB10" s="50">
        <f>IF(AND(résultats!Y11&lt;&gt;"")*(saisie!$F10=saisie!$F$5),1,0)</f>
        <v>0</v>
      </c>
      <c r="BC10" s="50">
        <f>IF(AND(résultats!Z11&lt;&gt;"")*(saisie!$F10=saisie!$F$5),1,0)</f>
        <v>0</v>
      </c>
      <c r="BD10" s="50">
        <f>IF(AND(résultats!AA11&lt;&gt;"")*(saisie!$F10=saisie!$F$5),1,0)</f>
        <v>0</v>
      </c>
      <c r="BE10" s="50">
        <f>IF(AND(résultats!AB11&lt;&gt;"")*(saisie!$F10=saisie!$F$5),1,0)</f>
        <v>0</v>
      </c>
      <c r="BF10" s="15">
        <f>SUM(AL10:BE10)</f>
        <v>0</v>
      </c>
      <c r="BI10">
        <f>IF(BF10&lt;&gt;0,1,0)</f>
        <v>0</v>
      </c>
      <c r="BP10">
        <f>IF('info Service'!F10&lt;&gt;"",1,0)</f>
        <v>0</v>
      </c>
      <c r="BQ10" s="7" t="s">
        <v>9</v>
      </c>
      <c r="BR10" s="59">
        <f>IF(AND(résultats!I11&lt;&gt;"")*(saisie!H11=saisie!$F$3),1,0)</f>
        <v>0</v>
      </c>
      <c r="BS10" s="59">
        <f>IF(AND(résultats!J11&lt;&gt;"")*(saisie!I11=saisie!$F$3),1,0)</f>
        <v>0</v>
      </c>
      <c r="BT10" s="59">
        <f>IF(AND(résultats!K11&lt;&gt;"")*(saisie!J11=saisie!$F$3),1,0)</f>
        <v>0</v>
      </c>
      <c r="BU10" s="59">
        <f>IF(AND(résultats!L11&lt;&gt;"")*(saisie!K11=saisie!$F$3),1,0)</f>
        <v>0</v>
      </c>
      <c r="BV10" s="59">
        <f>IF(AND(résultats!M11&lt;&gt;"")*(saisie!L11=saisie!$F$3),1,0)</f>
        <v>0</v>
      </c>
      <c r="BW10" s="59">
        <f>IF(AND(résultats!N11&lt;&gt;"")*(saisie!M11=saisie!$F$3),1,0)</f>
        <v>0</v>
      </c>
      <c r="BX10" s="59">
        <f>IF(AND(résultats!O11&lt;&gt;"")*(saisie!N11=saisie!$F$3),1,0)</f>
        <v>0</v>
      </c>
      <c r="BY10" s="59">
        <f>IF(AND(résultats!P11&lt;&gt;"")*(saisie!O11=saisie!$F$3),1,0)</f>
        <v>0</v>
      </c>
      <c r="BZ10" s="59">
        <f>IF(AND(résultats!Q11&lt;&gt;"")*(saisie!P11=saisie!$F$3),1,0)</f>
        <v>0</v>
      </c>
      <c r="CA10" s="59">
        <f>IF(AND(résultats!R11&lt;&gt;"")*(saisie!Q11=saisie!$F$3),1,0)</f>
        <v>0</v>
      </c>
      <c r="CB10" s="59">
        <f>IF(AND(résultats!S11&lt;&gt;"")*(saisie!R11=saisie!$F$3),1,0)</f>
        <v>0</v>
      </c>
      <c r="CC10" s="59">
        <f>IF(AND(résultats!T11&lt;&gt;"")*(saisie!S11=saisie!$F$3),1,0)</f>
        <v>0</v>
      </c>
      <c r="CD10" s="59">
        <f>IF(AND(résultats!U11&lt;&gt;"")*(saisie!T11=saisie!$F$3),1,0)</f>
        <v>0</v>
      </c>
      <c r="CE10" s="59">
        <f>IF(AND(résultats!V11&lt;&gt;"")*(saisie!U11=saisie!$F$3),1,0)</f>
        <v>0</v>
      </c>
      <c r="CF10" s="59">
        <f>IF(AND(résultats!W11&lt;&gt;"")*(saisie!V11=saisie!$F$3),1,0)</f>
        <v>0</v>
      </c>
      <c r="CG10" s="59">
        <f>IF(AND(résultats!X11&lt;&gt;"")*(saisie!W11=saisie!$F$3),1,0)</f>
        <v>0</v>
      </c>
      <c r="CH10" s="59">
        <f>IF(AND(résultats!Y11&lt;&gt;"")*(saisie!X11=saisie!$F$3),1,0)</f>
        <v>0</v>
      </c>
      <c r="CI10" s="59">
        <f>IF(AND(résultats!Z11&lt;&gt;"")*(saisie!Y11=saisie!$F$3),1,0)</f>
        <v>0</v>
      </c>
      <c r="CJ10" s="59">
        <f>IF(AND(résultats!AA11&lt;&gt;"")*(saisie!Z11=saisie!$F$3),1,0)</f>
        <v>0</v>
      </c>
      <c r="CK10" s="59">
        <f>IF(AND(résultats!AB11&lt;&gt;"")*(saisie!AA11=saisie!$F$3),1,0)</f>
        <v>0</v>
      </c>
      <c r="CL10" s="15">
        <f>SUM(BR10:CK10)</f>
        <v>0</v>
      </c>
      <c r="CO10">
        <f>IF(CL10&lt;&gt;0,1,0)</f>
        <v>0</v>
      </c>
    </row>
    <row r="11" spans="2:93" ht="15.75" thickBot="1" x14ac:dyDescent="0.3">
      <c r="C11">
        <f>IF('info Service'!F12&lt;&gt;"",1,0)</f>
        <v>0</v>
      </c>
      <c r="D11" s="17">
        <f>'info Service'!F12</f>
        <v>0</v>
      </c>
      <c r="E11" s="17">
        <f>'info Service'!G12</f>
        <v>0</v>
      </c>
      <c r="F11" s="17">
        <f>'info Service'!H12</f>
        <v>0</v>
      </c>
      <c r="G11" s="9" t="s">
        <v>18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5"/>
      <c r="AK11" s="9" t="s">
        <v>18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15"/>
      <c r="BQ11" s="9" t="s">
        <v>18</v>
      </c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15"/>
    </row>
    <row r="12" spans="2:93" ht="15.75" thickBot="1" x14ac:dyDescent="0.3">
      <c r="D12" s="18"/>
      <c r="E12" s="18"/>
      <c r="F12" s="12"/>
      <c r="G12" s="7" t="s">
        <v>9</v>
      </c>
      <c r="H12" s="10">
        <f>IF(résultats!I13&lt;&gt;"",1,0)</f>
        <v>0</v>
      </c>
      <c r="I12" s="10">
        <f>IF(résultats!J13&lt;&gt;"",1,0)</f>
        <v>0</v>
      </c>
      <c r="J12" s="10">
        <f>IF(résultats!K13&lt;&gt;"",1,0)</f>
        <v>0</v>
      </c>
      <c r="K12" s="10">
        <f>IF(résultats!L13&lt;&gt;"",1,0)</f>
        <v>0</v>
      </c>
      <c r="L12" s="10">
        <f>IF(résultats!M13&lt;&gt;"",1,0)</f>
        <v>0</v>
      </c>
      <c r="M12" s="10">
        <f>IF(résultats!N13&lt;&gt;"",1,0)</f>
        <v>0</v>
      </c>
      <c r="N12" s="10">
        <f>IF(résultats!O13&lt;&gt;"",1,0)</f>
        <v>0</v>
      </c>
      <c r="O12" s="10">
        <f>IF(résultats!P13&lt;&gt;"",1,0)</f>
        <v>0</v>
      </c>
      <c r="P12" s="10">
        <f>IF(résultats!Q13&lt;&gt;"",1,0)</f>
        <v>0</v>
      </c>
      <c r="Q12" s="10">
        <f>IF(résultats!R13&lt;&gt;"",1,0)</f>
        <v>0</v>
      </c>
      <c r="R12" s="10">
        <f>IF(résultats!S13&lt;&gt;"",1,0)</f>
        <v>0</v>
      </c>
      <c r="S12" s="10">
        <f>IF(résultats!T13&lt;&gt;"",1,0)</f>
        <v>0</v>
      </c>
      <c r="T12" s="10">
        <f>IF(résultats!U13&lt;&gt;"",1,0)</f>
        <v>0</v>
      </c>
      <c r="U12" s="10">
        <f>IF(résultats!V13&lt;&gt;"",1,0)</f>
        <v>0</v>
      </c>
      <c r="V12" s="10">
        <f>IF(résultats!W13&lt;&gt;"",1,0)</f>
        <v>0</v>
      </c>
      <c r="W12" s="10">
        <f>IF(résultats!X13&lt;&gt;"",1,0)</f>
        <v>0</v>
      </c>
      <c r="X12" s="10">
        <f>IF(résultats!Y13&lt;&gt;"",1,0)</f>
        <v>0</v>
      </c>
      <c r="Y12" s="10">
        <f>IF(résultats!Z13&lt;&gt;"",1,0)</f>
        <v>0</v>
      </c>
      <c r="Z12" s="10">
        <f>IF(résultats!AA13&lt;&gt;"",1,0)</f>
        <v>0</v>
      </c>
      <c r="AA12" s="10">
        <f>IF(résultats!AB13&lt;&gt;"",1,0)</f>
        <v>0</v>
      </c>
      <c r="AB12" s="15">
        <f>SUM(H12:AA12)</f>
        <v>0</v>
      </c>
      <c r="AE12">
        <f t="shared" ref="AE12:AE64" si="0">IF(AB12&lt;&gt;0,1,0)</f>
        <v>0</v>
      </c>
      <c r="AJ12">
        <f>IF(AND('info Service'!F12&lt;&gt;"")*(saisie!$F12=saisie!$F$5),1,0)</f>
        <v>0</v>
      </c>
      <c r="AK12" s="7" t="s">
        <v>9</v>
      </c>
      <c r="AL12" s="50">
        <f>IF(AND(résultats!I13&lt;&gt;"")*(saisie!$F12=saisie!$F$5),1,0)</f>
        <v>0</v>
      </c>
      <c r="AM12" s="50">
        <f>IF(AND(résultats!J13&lt;&gt;"")*(saisie!$F12=saisie!$F$5),1,0)</f>
        <v>0</v>
      </c>
      <c r="AN12" s="50">
        <f>IF(AND(résultats!K13&lt;&gt;"")*(saisie!$F12=saisie!$F$5),1,0)</f>
        <v>0</v>
      </c>
      <c r="AO12" s="50">
        <f>IF(AND(résultats!L13&lt;&gt;"")*(saisie!$F12=saisie!$F$5),1,0)</f>
        <v>0</v>
      </c>
      <c r="AP12" s="50">
        <f>IF(AND(résultats!M13&lt;&gt;"")*(saisie!$F12=saisie!$F$5),1,0)</f>
        <v>0</v>
      </c>
      <c r="AQ12" s="50">
        <f>IF(AND(résultats!N13&lt;&gt;"")*(saisie!$F12=saisie!$F$5),1,0)</f>
        <v>0</v>
      </c>
      <c r="AR12" s="50">
        <f>IF(AND(résultats!O13&lt;&gt;"")*(saisie!$F12=saisie!$F$5),1,0)</f>
        <v>0</v>
      </c>
      <c r="AS12" s="50">
        <f>IF(AND(résultats!P13&lt;&gt;"")*(saisie!$F12=saisie!$F$5),1,0)</f>
        <v>0</v>
      </c>
      <c r="AT12" s="50">
        <f>IF(AND(résultats!Q13&lt;&gt;"")*(saisie!$F12=saisie!$F$5),1,0)</f>
        <v>0</v>
      </c>
      <c r="AU12" s="50">
        <f>IF(AND(résultats!R13&lt;&gt;"")*(saisie!$F12=saisie!$F$5),1,0)</f>
        <v>0</v>
      </c>
      <c r="AV12" s="50">
        <f>IF(AND(résultats!S13&lt;&gt;"")*(saisie!$F12=saisie!$F$5),1,0)</f>
        <v>0</v>
      </c>
      <c r="AW12" s="50">
        <f>IF(AND(résultats!T13&lt;&gt;"")*(saisie!$F12=saisie!$F$5),1,0)</f>
        <v>0</v>
      </c>
      <c r="AX12" s="50">
        <f>IF(AND(résultats!U13&lt;&gt;"")*(saisie!$F12=saisie!$F$5),1,0)</f>
        <v>0</v>
      </c>
      <c r="AY12" s="50">
        <f>IF(AND(résultats!V13&lt;&gt;"")*(saisie!$F12=saisie!$F$5),1,0)</f>
        <v>0</v>
      </c>
      <c r="AZ12" s="50">
        <f>IF(AND(résultats!W13&lt;&gt;"")*(saisie!$F12=saisie!$F$5),1,0)</f>
        <v>0</v>
      </c>
      <c r="BA12" s="50">
        <f>IF(AND(résultats!X13&lt;&gt;"")*(saisie!$F12=saisie!$F$5),1,0)</f>
        <v>0</v>
      </c>
      <c r="BB12" s="50">
        <f>IF(AND(résultats!Y13&lt;&gt;"")*(saisie!$F12=saisie!$F$5),1,0)</f>
        <v>0</v>
      </c>
      <c r="BC12" s="50">
        <f>IF(AND(résultats!Z13&lt;&gt;"")*(saisie!$F12=saisie!$F$5),1,0)</f>
        <v>0</v>
      </c>
      <c r="BD12" s="50">
        <f>IF(AND(résultats!AA13&lt;&gt;"")*(saisie!$F12=saisie!$F$5),1,0)</f>
        <v>0</v>
      </c>
      <c r="BE12" s="50">
        <f>IF(AND(résultats!AB13&lt;&gt;"")*(saisie!$F12=saisie!$F$5),1,0)</f>
        <v>0</v>
      </c>
      <c r="BF12" s="15">
        <f>SUM(AL12:BE12)</f>
        <v>0</v>
      </c>
      <c r="BI12">
        <f t="shared" ref="BI12" si="1">IF(BF12&lt;&gt;0,1,0)</f>
        <v>0</v>
      </c>
      <c r="BP12">
        <f>IF('info Service'!F12&lt;&gt;"",1,0)</f>
        <v>0</v>
      </c>
      <c r="BQ12" s="7" t="s">
        <v>9</v>
      </c>
      <c r="BR12" s="59">
        <f>IF(AND(résultats!I13&lt;&gt;"")*(saisie!H13=saisie!$F$3),1,0)</f>
        <v>0</v>
      </c>
      <c r="BS12" s="59">
        <f>IF(AND(résultats!J13&lt;&gt;"")*(saisie!I13=saisie!$F$3),1,0)</f>
        <v>0</v>
      </c>
      <c r="BT12" s="59">
        <f>IF(AND(résultats!K13&lt;&gt;"")*(saisie!J13=saisie!$F$3),1,0)</f>
        <v>0</v>
      </c>
      <c r="BU12" s="59">
        <f>IF(AND(résultats!L13&lt;&gt;"")*(saisie!K13=saisie!$F$3),1,0)</f>
        <v>0</v>
      </c>
      <c r="BV12" s="59">
        <f>IF(AND(résultats!M13&lt;&gt;"")*(saisie!L13=saisie!$F$3),1,0)</f>
        <v>0</v>
      </c>
      <c r="BW12" s="59">
        <f>IF(AND(résultats!N13&lt;&gt;"")*(saisie!M13=saisie!$F$3),1,0)</f>
        <v>0</v>
      </c>
      <c r="BX12" s="59">
        <f>IF(AND(résultats!O13&lt;&gt;"")*(saisie!N13=saisie!$F$3),1,0)</f>
        <v>0</v>
      </c>
      <c r="BY12" s="59">
        <f>IF(AND(résultats!P13&lt;&gt;"")*(saisie!O13=saisie!$F$3),1,0)</f>
        <v>0</v>
      </c>
      <c r="BZ12" s="59">
        <f>IF(AND(résultats!Q13&lt;&gt;"")*(saisie!P13=saisie!$F$3),1,0)</f>
        <v>0</v>
      </c>
      <c r="CA12" s="59">
        <f>IF(AND(résultats!R13&lt;&gt;"")*(saisie!Q13=saisie!$F$3),1,0)</f>
        <v>0</v>
      </c>
      <c r="CB12" s="59">
        <f>IF(AND(résultats!S13&lt;&gt;"")*(saisie!R13=saisie!$F$3),1,0)</f>
        <v>0</v>
      </c>
      <c r="CC12" s="59">
        <f>IF(AND(résultats!T13&lt;&gt;"")*(saisie!S13=saisie!$F$3),1,0)</f>
        <v>0</v>
      </c>
      <c r="CD12" s="59">
        <f>IF(AND(résultats!U13&lt;&gt;"")*(saisie!T13=saisie!$F$3),1,0)</f>
        <v>0</v>
      </c>
      <c r="CE12" s="59">
        <f>IF(AND(résultats!V13&lt;&gt;"")*(saisie!U13=saisie!$F$3),1,0)</f>
        <v>0</v>
      </c>
      <c r="CF12" s="59">
        <f>IF(AND(résultats!W13&lt;&gt;"")*(saisie!V13=saisie!$F$3),1,0)</f>
        <v>0</v>
      </c>
      <c r="CG12" s="59">
        <f>IF(AND(résultats!X13&lt;&gt;"")*(saisie!W13=saisie!$F$3),1,0)</f>
        <v>0</v>
      </c>
      <c r="CH12" s="59">
        <f>IF(AND(résultats!Y13&lt;&gt;"")*(saisie!X13=saisie!$F$3),1,0)</f>
        <v>0</v>
      </c>
      <c r="CI12" s="59">
        <f>IF(AND(résultats!Z13&lt;&gt;"")*(saisie!Y13=saisie!$F$3),1,0)</f>
        <v>0</v>
      </c>
      <c r="CJ12" s="59">
        <f>IF(AND(résultats!AA13&lt;&gt;"")*(saisie!Z13=saisie!$F$3),1,0)</f>
        <v>0</v>
      </c>
      <c r="CK12" s="59">
        <f>IF(AND(résultats!AB13&lt;&gt;"")*(saisie!AA13=saisie!$F$3),1,0)</f>
        <v>0</v>
      </c>
      <c r="CL12" s="15">
        <f>SUM(BR12:CK12)</f>
        <v>0</v>
      </c>
      <c r="CO12">
        <f t="shared" ref="CO12" si="2">IF(CL12&lt;&gt;0,1,0)</f>
        <v>0</v>
      </c>
    </row>
    <row r="13" spans="2:93" ht="15.75" thickBot="1" x14ac:dyDescent="0.3">
      <c r="C13">
        <f>IF('info Service'!F14&lt;&gt;"",1,0)</f>
        <v>0</v>
      </c>
      <c r="D13" s="17">
        <f>'info Service'!F14</f>
        <v>0</v>
      </c>
      <c r="E13" s="17">
        <f>'info Service'!G14</f>
        <v>0</v>
      </c>
      <c r="F13" s="17">
        <f>'info Service'!H14</f>
        <v>0</v>
      </c>
      <c r="G13" s="9" t="s">
        <v>18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5"/>
      <c r="AK13" s="9" t="s">
        <v>18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15"/>
      <c r="BQ13" s="9" t="s">
        <v>18</v>
      </c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15"/>
    </row>
    <row r="14" spans="2:93" ht="15.75" thickBot="1" x14ac:dyDescent="0.3">
      <c r="D14" s="18"/>
      <c r="E14" s="18"/>
      <c r="F14" s="12"/>
      <c r="G14" s="7" t="s">
        <v>9</v>
      </c>
      <c r="H14" s="10">
        <f>IF(résultats!I15&lt;&gt;"",1,0)</f>
        <v>0</v>
      </c>
      <c r="I14" s="10">
        <f>IF(résultats!J15&lt;&gt;"",1,0)</f>
        <v>0</v>
      </c>
      <c r="J14" s="10">
        <f>IF(résultats!K15&lt;&gt;"",1,0)</f>
        <v>0</v>
      </c>
      <c r="K14" s="10">
        <f>IF(résultats!L15&lt;&gt;"",1,0)</f>
        <v>0</v>
      </c>
      <c r="L14" s="10">
        <f>IF(résultats!M15&lt;&gt;"",1,0)</f>
        <v>0</v>
      </c>
      <c r="M14" s="10">
        <f>IF(résultats!N15&lt;&gt;"",1,0)</f>
        <v>0</v>
      </c>
      <c r="N14" s="10">
        <f>IF(résultats!O15&lt;&gt;"",1,0)</f>
        <v>0</v>
      </c>
      <c r="O14" s="10">
        <f>IF(résultats!P15&lt;&gt;"",1,0)</f>
        <v>0</v>
      </c>
      <c r="P14" s="10">
        <f>IF(résultats!Q15&lt;&gt;"",1,0)</f>
        <v>0</v>
      </c>
      <c r="Q14" s="10">
        <f>IF(résultats!R15&lt;&gt;"",1,0)</f>
        <v>0</v>
      </c>
      <c r="R14" s="10">
        <f>IF(résultats!S15&lt;&gt;"",1,0)</f>
        <v>0</v>
      </c>
      <c r="S14" s="10">
        <f>IF(résultats!T15&lt;&gt;"",1,0)</f>
        <v>0</v>
      </c>
      <c r="T14" s="10">
        <f>IF(résultats!U15&lt;&gt;"",1,0)</f>
        <v>0</v>
      </c>
      <c r="U14" s="10">
        <f>IF(résultats!V15&lt;&gt;"",1,0)</f>
        <v>0</v>
      </c>
      <c r="V14" s="10">
        <f>IF(résultats!W15&lt;&gt;"",1,0)</f>
        <v>0</v>
      </c>
      <c r="W14" s="10">
        <f>IF(résultats!X15&lt;&gt;"",1,0)</f>
        <v>0</v>
      </c>
      <c r="X14" s="10">
        <f>IF(résultats!Y15&lt;&gt;"",1,0)</f>
        <v>0</v>
      </c>
      <c r="Y14" s="10">
        <f>IF(résultats!Z15&lt;&gt;"",1,0)</f>
        <v>0</v>
      </c>
      <c r="Z14" s="10">
        <f>IF(résultats!AA15&lt;&gt;"",1,0)</f>
        <v>0</v>
      </c>
      <c r="AA14" s="10">
        <f>IF(résultats!AB15&lt;&gt;"",1,0)</f>
        <v>0</v>
      </c>
      <c r="AB14" s="15">
        <f>SUM(H14:AA14)</f>
        <v>0</v>
      </c>
      <c r="AE14">
        <f t="shared" si="0"/>
        <v>0</v>
      </c>
      <c r="AJ14">
        <f>IF(AND('info Service'!F14&lt;&gt;"")*(saisie!$F14=saisie!$F$5),1,0)</f>
        <v>0</v>
      </c>
      <c r="AK14" s="7" t="s">
        <v>9</v>
      </c>
      <c r="AL14" s="50">
        <f>IF(AND(résultats!I15&lt;&gt;"")*(saisie!$F14=saisie!$F$5),1,0)</f>
        <v>0</v>
      </c>
      <c r="AM14" s="50">
        <f>IF(AND(résultats!J15&lt;&gt;"")*(saisie!$F14=saisie!$F$5),1,0)</f>
        <v>0</v>
      </c>
      <c r="AN14" s="50">
        <f>IF(AND(résultats!K15&lt;&gt;"")*(saisie!$F14=saisie!$F$5),1,0)</f>
        <v>0</v>
      </c>
      <c r="AO14" s="50">
        <f>IF(AND(résultats!L15&lt;&gt;"")*(saisie!$F14=saisie!$F$5),1,0)</f>
        <v>0</v>
      </c>
      <c r="AP14" s="50">
        <f>IF(AND(résultats!M15&lt;&gt;"")*(saisie!$F14=saisie!$F$5),1,0)</f>
        <v>0</v>
      </c>
      <c r="AQ14" s="50">
        <f>IF(AND(résultats!N15&lt;&gt;"")*(saisie!$F14=saisie!$F$5),1,0)</f>
        <v>0</v>
      </c>
      <c r="AR14" s="50">
        <f>IF(AND(résultats!O15&lt;&gt;"")*(saisie!$F14=saisie!$F$5),1,0)</f>
        <v>0</v>
      </c>
      <c r="AS14" s="50">
        <f>IF(AND(résultats!P15&lt;&gt;"")*(saisie!$F14=saisie!$F$5),1,0)</f>
        <v>0</v>
      </c>
      <c r="AT14" s="50">
        <f>IF(AND(résultats!Q15&lt;&gt;"")*(saisie!$F14=saisie!$F$5),1,0)</f>
        <v>0</v>
      </c>
      <c r="AU14" s="50">
        <f>IF(AND(résultats!R15&lt;&gt;"")*(saisie!$F14=saisie!$F$5),1,0)</f>
        <v>0</v>
      </c>
      <c r="AV14" s="50">
        <f>IF(AND(résultats!S15&lt;&gt;"")*(saisie!$F14=saisie!$F$5),1,0)</f>
        <v>0</v>
      </c>
      <c r="AW14" s="50">
        <f>IF(AND(résultats!T15&lt;&gt;"")*(saisie!$F14=saisie!$F$5),1,0)</f>
        <v>0</v>
      </c>
      <c r="AX14" s="50">
        <f>IF(AND(résultats!U15&lt;&gt;"")*(saisie!$F14=saisie!$F$5),1,0)</f>
        <v>0</v>
      </c>
      <c r="AY14" s="50">
        <f>IF(AND(résultats!V15&lt;&gt;"")*(saisie!$F14=saisie!$F$5),1,0)</f>
        <v>0</v>
      </c>
      <c r="AZ14" s="50">
        <f>IF(AND(résultats!W15&lt;&gt;"")*(saisie!$F14=saisie!$F$5),1,0)</f>
        <v>0</v>
      </c>
      <c r="BA14" s="50">
        <f>IF(AND(résultats!X15&lt;&gt;"")*(saisie!$F14=saisie!$F$5),1,0)</f>
        <v>0</v>
      </c>
      <c r="BB14" s="50">
        <f>IF(AND(résultats!Y15&lt;&gt;"")*(saisie!$F14=saisie!$F$5),1,0)</f>
        <v>0</v>
      </c>
      <c r="BC14" s="50">
        <f>IF(AND(résultats!Z15&lt;&gt;"")*(saisie!$F14=saisie!$F$5),1,0)</f>
        <v>0</v>
      </c>
      <c r="BD14" s="50">
        <f>IF(AND(résultats!AA15&lt;&gt;"")*(saisie!$F14=saisie!$F$5),1,0)</f>
        <v>0</v>
      </c>
      <c r="BE14" s="50">
        <f>IF(AND(résultats!AB15&lt;&gt;"")*(saisie!$F14=saisie!$F$5),1,0)</f>
        <v>0</v>
      </c>
      <c r="BF14" s="15">
        <f>SUM(AL14:BE14)</f>
        <v>0</v>
      </c>
      <c r="BI14">
        <f t="shared" ref="BI14" si="3">IF(BF14&lt;&gt;0,1,0)</f>
        <v>0</v>
      </c>
      <c r="BP14">
        <f>IF('info Service'!F14&lt;&gt;"",1,0)</f>
        <v>0</v>
      </c>
      <c r="BQ14" s="7" t="s">
        <v>9</v>
      </c>
      <c r="BR14" s="59">
        <f>IF(AND(résultats!I15&lt;&gt;"")*(saisie!H15=saisie!$F$3),1,0)</f>
        <v>0</v>
      </c>
      <c r="BS14" s="59">
        <f>IF(AND(résultats!J15&lt;&gt;"")*(saisie!I15=saisie!$F$3),1,0)</f>
        <v>0</v>
      </c>
      <c r="BT14" s="59">
        <f>IF(AND(résultats!K15&lt;&gt;"")*(saisie!J15=saisie!$F$3),1,0)</f>
        <v>0</v>
      </c>
      <c r="BU14" s="59">
        <f>IF(AND(résultats!L15&lt;&gt;"")*(saisie!K15=saisie!$F$3),1,0)</f>
        <v>0</v>
      </c>
      <c r="BV14" s="59">
        <f>IF(AND(résultats!M15&lt;&gt;"")*(saisie!L15=saisie!$F$3),1,0)</f>
        <v>0</v>
      </c>
      <c r="BW14" s="59">
        <f>IF(AND(résultats!N15&lt;&gt;"")*(saisie!M15=saisie!$F$3),1,0)</f>
        <v>0</v>
      </c>
      <c r="BX14" s="59">
        <f>IF(AND(résultats!O15&lt;&gt;"")*(saisie!N15=saisie!$F$3),1,0)</f>
        <v>0</v>
      </c>
      <c r="BY14" s="59">
        <f>IF(AND(résultats!P15&lt;&gt;"")*(saisie!O15=saisie!$F$3),1,0)</f>
        <v>0</v>
      </c>
      <c r="BZ14" s="59">
        <f>IF(AND(résultats!Q15&lt;&gt;"")*(saisie!P15=saisie!$F$3),1,0)</f>
        <v>0</v>
      </c>
      <c r="CA14" s="59">
        <f>IF(AND(résultats!R15&lt;&gt;"")*(saisie!Q15=saisie!$F$3),1,0)</f>
        <v>0</v>
      </c>
      <c r="CB14" s="59">
        <f>IF(AND(résultats!S15&lt;&gt;"")*(saisie!R15=saisie!$F$3),1,0)</f>
        <v>0</v>
      </c>
      <c r="CC14" s="59">
        <f>IF(AND(résultats!T15&lt;&gt;"")*(saisie!S15=saisie!$F$3),1,0)</f>
        <v>0</v>
      </c>
      <c r="CD14" s="59">
        <f>IF(AND(résultats!U15&lt;&gt;"")*(saisie!T15=saisie!$F$3),1,0)</f>
        <v>0</v>
      </c>
      <c r="CE14" s="59">
        <f>IF(AND(résultats!V15&lt;&gt;"")*(saisie!U15=saisie!$F$3),1,0)</f>
        <v>0</v>
      </c>
      <c r="CF14" s="59">
        <f>IF(AND(résultats!W15&lt;&gt;"")*(saisie!V15=saisie!$F$3),1,0)</f>
        <v>0</v>
      </c>
      <c r="CG14" s="59">
        <f>IF(AND(résultats!X15&lt;&gt;"")*(saisie!W15=saisie!$F$3),1,0)</f>
        <v>0</v>
      </c>
      <c r="CH14" s="59">
        <f>IF(AND(résultats!Y15&lt;&gt;"")*(saisie!X15=saisie!$F$3),1,0)</f>
        <v>0</v>
      </c>
      <c r="CI14" s="59">
        <f>IF(AND(résultats!Z15&lt;&gt;"")*(saisie!Y15=saisie!$F$3),1,0)</f>
        <v>0</v>
      </c>
      <c r="CJ14" s="59">
        <f>IF(AND(résultats!AA15&lt;&gt;"")*(saisie!Z15=saisie!$F$3),1,0)</f>
        <v>0</v>
      </c>
      <c r="CK14" s="59">
        <f>IF(AND(résultats!AB15&lt;&gt;"")*(saisie!AA15=saisie!$F$3),1,0)</f>
        <v>0</v>
      </c>
      <c r="CL14" s="15">
        <f>SUM(BR14:CK14)</f>
        <v>0</v>
      </c>
      <c r="CO14">
        <f t="shared" ref="CO14" si="4">IF(CL14&lt;&gt;0,1,0)</f>
        <v>0</v>
      </c>
    </row>
    <row r="15" spans="2:93" ht="15.75" thickBot="1" x14ac:dyDescent="0.3">
      <c r="C15">
        <f>IF('info Service'!F16&lt;&gt;"",1,0)</f>
        <v>0</v>
      </c>
      <c r="D15" s="17">
        <f>'info Service'!F16</f>
        <v>0</v>
      </c>
      <c r="E15" s="17">
        <f>'info Service'!G16</f>
        <v>0</v>
      </c>
      <c r="F15" s="17">
        <f>'info Service'!H16</f>
        <v>0</v>
      </c>
      <c r="G15" s="9" t="s">
        <v>18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5"/>
      <c r="AK15" s="9" t="s">
        <v>18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15"/>
      <c r="BQ15" s="9" t="s">
        <v>18</v>
      </c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15"/>
    </row>
    <row r="16" spans="2:93" ht="15.75" thickBot="1" x14ac:dyDescent="0.3">
      <c r="D16" s="18"/>
      <c r="E16" s="18"/>
      <c r="F16" s="12"/>
      <c r="G16" s="7" t="s">
        <v>9</v>
      </c>
      <c r="H16" s="10">
        <f>IF(résultats!I17&lt;&gt;"",1,0)</f>
        <v>0</v>
      </c>
      <c r="I16" s="10">
        <f>IF(résultats!J17&lt;&gt;"",1,0)</f>
        <v>0</v>
      </c>
      <c r="J16" s="10">
        <f>IF(résultats!K17&lt;&gt;"",1,0)</f>
        <v>0</v>
      </c>
      <c r="K16" s="10">
        <f>IF(résultats!L17&lt;&gt;"",1,0)</f>
        <v>0</v>
      </c>
      <c r="L16" s="10">
        <f>IF(résultats!M17&lt;&gt;"",1,0)</f>
        <v>0</v>
      </c>
      <c r="M16" s="10">
        <f>IF(résultats!N17&lt;&gt;"",1,0)</f>
        <v>0</v>
      </c>
      <c r="N16" s="10">
        <f>IF(résultats!O17&lt;&gt;"",1,0)</f>
        <v>0</v>
      </c>
      <c r="O16" s="10">
        <f>IF(résultats!P17&lt;&gt;"",1,0)</f>
        <v>0</v>
      </c>
      <c r="P16" s="10">
        <f>IF(résultats!Q17&lt;&gt;"",1,0)</f>
        <v>0</v>
      </c>
      <c r="Q16" s="10">
        <f>IF(résultats!R17&lt;&gt;"",1,0)</f>
        <v>0</v>
      </c>
      <c r="R16" s="10">
        <f>IF(résultats!S17&lt;&gt;"",1,0)</f>
        <v>0</v>
      </c>
      <c r="S16" s="10">
        <f>IF(résultats!T17&lt;&gt;"",1,0)</f>
        <v>0</v>
      </c>
      <c r="T16" s="10">
        <f>IF(résultats!U17&lt;&gt;"",1,0)</f>
        <v>0</v>
      </c>
      <c r="U16" s="10">
        <f>IF(résultats!V17&lt;&gt;"",1,0)</f>
        <v>0</v>
      </c>
      <c r="V16" s="10">
        <f>IF(résultats!W17&lt;&gt;"",1,0)</f>
        <v>0</v>
      </c>
      <c r="W16" s="10">
        <f>IF(résultats!X17&lt;&gt;"",1,0)</f>
        <v>0</v>
      </c>
      <c r="X16" s="10">
        <f>IF(résultats!Y17&lt;&gt;"",1,0)</f>
        <v>0</v>
      </c>
      <c r="Y16" s="10">
        <f>IF(résultats!Z17&lt;&gt;"",1,0)</f>
        <v>0</v>
      </c>
      <c r="Z16" s="10">
        <f>IF(résultats!AA17&lt;&gt;"",1,0)</f>
        <v>0</v>
      </c>
      <c r="AA16" s="10">
        <f>IF(résultats!AB17&lt;&gt;"",1,0)</f>
        <v>0</v>
      </c>
      <c r="AB16" s="15">
        <f>SUM(H16:AA16)</f>
        <v>0</v>
      </c>
      <c r="AE16">
        <f t="shared" si="0"/>
        <v>0</v>
      </c>
      <c r="AJ16">
        <f>IF(AND('info Service'!F16&lt;&gt;"")*(saisie!$F16=saisie!$F$5),1,0)</f>
        <v>0</v>
      </c>
      <c r="AK16" s="7" t="s">
        <v>9</v>
      </c>
      <c r="AL16" s="50">
        <f>IF(AND(résultats!I17&lt;&gt;"")*(saisie!$F16=saisie!$F$5),1,0)</f>
        <v>0</v>
      </c>
      <c r="AM16" s="50">
        <f>IF(AND(résultats!J17&lt;&gt;"")*(saisie!$F16=saisie!$F$5),1,0)</f>
        <v>0</v>
      </c>
      <c r="AN16" s="50">
        <f>IF(AND(résultats!K17&lt;&gt;"")*(saisie!$F16=saisie!$F$5),1,0)</f>
        <v>0</v>
      </c>
      <c r="AO16" s="50">
        <f>IF(AND(résultats!L17&lt;&gt;"")*(saisie!$F16=saisie!$F$5),1,0)</f>
        <v>0</v>
      </c>
      <c r="AP16" s="50">
        <f>IF(AND(résultats!M17&lt;&gt;"")*(saisie!$F16=saisie!$F$5),1,0)</f>
        <v>0</v>
      </c>
      <c r="AQ16" s="50">
        <f>IF(AND(résultats!N17&lt;&gt;"")*(saisie!$F16=saisie!$F$5),1,0)</f>
        <v>0</v>
      </c>
      <c r="AR16" s="50">
        <f>IF(AND(résultats!O17&lt;&gt;"")*(saisie!$F16=saisie!$F$5),1,0)</f>
        <v>0</v>
      </c>
      <c r="AS16" s="50">
        <f>IF(AND(résultats!P17&lt;&gt;"")*(saisie!$F16=saisie!$F$5),1,0)</f>
        <v>0</v>
      </c>
      <c r="AT16" s="50">
        <f>IF(AND(résultats!Q17&lt;&gt;"")*(saisie!$F16=saisie!$F$5),1,0)</f>
        <v>0</v>
      </c>
      <c r="AU16" s="50">
        <f>IF(AND(résultats!R17&lt;&gt;"")*(saisie!$F16=saisie!$F$5),1,0)</f>
        <v>0</v>
      </c>
      <c r="AV16" s="50">
        <f>IF(AND(résultats!S17&lt;&gt;"")*(saisie!$F16=saisie!$F$5),1,0)</f>
        <v>0</v>
      </c>
      <c r="AW16" s="50">
        <f>IF(AND(résultats!T17&lt;&gt;"")*(saisie!$F16=saisie!$F$5),1,0)</f>
        <v>0</v>
      </c>
      <c r="AX16" s="50">
        <f>IF(AND(résultats!U17&lt;&gt;"")*(saisie!$F16=saisie!$F$5),1,0)</f>
        <v>0</v>
      </c>
      <c r="AY16" s="50">
        <f>IF(AND(résultats!V17&lt;&gt;"")*(saisie!$F16=saisie!$F$5),1,0)</f>
        <v>0</v>
      </c>
      <c r="AZ16" s="50">
        <f>IF(AND(résultats!W17&lt;&gt;"")*(saisie!$F16=saisie!$F$5),1,0)</f>
        <v>0</v>
      </c>
      <c r="BA16" s="50">
        <f>IF(AND(résultats!X17&lt;&gt;"")*(saisie!$F16=saisie!$F$5),1,0)</f>
        <v>0</v>
      </c>
      <c r="BB16" s="50">
        <f>IF(AND(résultats!Y17&lt;&gt;"")*(saisie!$F16=saisie!$F$5),1,0)</f>
        <v>0</v>
      </c>
      <c r="BC16" s="50">
        <f>IF(AND(résultats!Z17&lt;&gt;"")*(saisie!$F16=saisie!$F$5),1,0)</f>
        <v>0</v>
      </c>
      <c r="BD16" s="50">
        <f>IF(AND(résultats!AA17&lt;&gt;"")*(saisie!$F16=saisie!$F$5),1,0)</f>
        <v>0</v>
      </c>
      <c r="BE16" s="50">
        <f>IF(AND(résultats!AB17&lt;&gt;"")*(saisie!$F16=saisie!$F$5),1,0)</f>
        <v>0</v>
      </c>
      <c r="BF16" s="15">
        <f>SUM(AL16:BE16)</f>
        <v>0</v>
      </c>
      <c r="BI16">
        <f t="shared" ref="BI16" si="5">IF(BF16&lt;&gt;0,1,0)</f>
        <v>0</v>
      </c>
      <c r="BP16">
        <f>IF('info Service'!F16&lt;&gt;"",1,0)</f>
        <v>0</v>
      </c>
      <c r="BQ16" s="7" t="s">
        <v>9</v>
      </c>
      <c r="BR16" s="59">
        <f>IF(AND(résultats!I17&lt;&gt;"")*(saisie!H17=saisie!$F$3),1,0)</f>
        <v>0</v>
      </c>
      <c r="BS16" s="59">
        <f>IF(AND(résultats!J17&lt;&gt;"")*(saisie!I17=saisie!$F$3),1,0)</f>
        <v>0</v>
      </c>
      <c r="BT16" s="59">
        <f>IF(AND(résultats!K17&lt;&gt;"")*(saisie!J17=saisie!$F$3),1,0)</f>
        <v>0</v>
      </c>
      <c r="BU16" s="59">
        <f>IF(AND(résultats!L17&lt;&gt;"")*(saisie!K17=saisie!$F$3),1,0)</f>
        <v>0</v>
      </c>
      <c r="BV16" s="59">
        <f>IF(AND(résultats!M17&lt;&gt;"")*(saisie!L17=saisie!$F$3),1,0)</f>
        <v>0</v>
      </c>
      <c r="BW16" s="59">
        <f>IF(AND(résultats!N17&lt;&gt;"")*(saisie!M17=saisie!$F$3),1,0)</f>
        <v>0</v>
      </c>
      <c r="BX16" s="59">
        <f>IF(AND(résultats!O17&lt;&gt;"")*(saisie!N17=saisie!$F$3),1,0)</f>
        <v>0</v>
      </c>
      <c r="BY16" s="59">
        <f>IF(AND(résultats!P17&lt;&gt;"")*(saisie!O17=saisie!$F$3),1,0)</f>
        <v>0</v>
      </c>
      <c r="BZ16" s="59">
        <f>IF(AND(résultats!Q17&lt;&gt;"")*(saisie!P17=saisie!$F$3),1,0)</f>
        <v>0</v>
      </c>
      <c r="CA16" s="59">
        <f>IF(AND(résultats!R17&lt;&gt;"")*(saisie!Q17=saisie!$F$3),1,0)</f>
        <v>0</v>
      </c>
      <c r="CB16" s="59">
        <f>IF(AND(résultats!S17&lt;&gt;"")*(saisie!R17=saisie!$F$3),1,0)</f>
        <v>0</v>
      </c>
      <c r="CC16" s="59">
        <f>IF(AND(résultats!T17&lt;&gt;"")*(saisie!S17=saisie!$F$3),1,0)</f>
        <v>0</v>
      </c>
      <c r="CD16" s="59">
        <f>IF(AND(résultats!U17&lt;&gt;"")*(saisie!T17=saisie!$F$3),1,0)</f>
        <v>0</v>
      </c>
      <c r="CE16" s="59">
        <f>IF(AND(résultats!V17&lt;&gt;"")*(saisie!U17=saisie!$F$3),1,0)</f>
        <v>0</v>
      </c>
      <c r="CF16" s="59">
        <f>IF(AND(résultats!W17&lt;&gt;"")*(saisie!V17=saisie!$F$3),1,0)</f>
        <v>0</v>
      </c>
      <c r="CG16" s="59">
        <f>IF(AND(résultats!X17&lt;&gt;"")*(saisie!W17=saisie!$F$3),1,0)</f>
        <v>0</v>
      </c>
      <c r="CH16" s="59">
        <f>IF(AND(résultats!Y17&lt;&gt;"")*(saisie!X17=saisie!$F$3),1,0)</f>
        <v>0</v>
      </c>
      <c r="CI16" s="59">
        <f>IF(AND(résultats!Z17&lt;&gt;"")*(saisie!Y17=saisie!$F$3),1,0)</f>
        <v>0</v>
      </c>
      <c r="CJ16" s="59">
        <f>IF(AND(résultats!AA17&lt;&gt;"")*(saisie!Z17=saisie!$F$3),1,0)</f>
        <v>0</v>
      </c>
      <c r="CK16" s="59">
        <f>IF(AND(résultats!AB17&lt;&gt;"")*(saisie!AA17=saisie!$F$3),1,0)</f>
        <v>0</v>
      </c>
      <c r="CL16" s="15">
        <f>SUM(BR16:CK16)</f>
        <v>0</v>
      </c>
      <c r="CO16">
        <f t="shared" ref="CO16" si="6">IF(CL16&lt;&gt;0,1,0)</f>
        <v>0</v>
      </c>
    </row>
    <row r="17" spans="3:93" ht="15.75" thickBot="1" x14ac:dyDescent="0.3">
      <c r="C17">
        <f>IF('info Service'!F18&lt;&gt;"",1,0)</f>
        <v>0</v>
      </c>
      <c r="D17" s="17">
        <f>'info Service'!F18</f>
        <v>0</v>
      </c>
      <c r="E17" s="17">
        <f>'info Service'!G18</f>
        <v>0</v>
      </c>
      <c r="F17" s="17">
        <f>'info Service'!H18</f>
        <v>0</v>
      </c>
      <c r="G17" s="9" t="s">
        <v>18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5"/>
      <c r="AK17" s="9" t="s">
        <v>18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15"/>
      <c r="BQ17" s="9" t="s">
        <v>18</v>
      </c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15"/>
    </row>
    <row r="18" spans="3:93" ht="15.75" thickBot="1" x14ac:dyDescent="0.3">
      <c r="D18" s="18"/>
      <c r="E18" s="18"/>
      <c r="F18" s="12"/>
      <c r="G18" s="7" t="s">
        <v>9</v>
      </c>
      <c r="H18" s="10">
        <f>IF(résultats!I19&lt;&gt;"",1,0)</f>
        <v>0</v>
      </c>
      <c r="I18" s="10">
        <f>IF(résultats!J19&lt;&gt;"",1,0)</f>
        <v>0</v>
      </c>
      <c r="J18" s="10">
        <f>IF(résultats!K19&lt;&gt;"",1,0)</f>
        <v>0</v>
      </c>
      <c r="K18" s="10">
        <f>IF(résultats!L19&lt;&gt;"",1,0)</f>
        <v>0</v>
      </c>
      <c r="L18" s="10">
        <f>IF(résultats!M19&lt;&gt;"",1,0)</f>
        <v>0</v>
      </c>
      <c r="M18" s="10">
        <f>IF(résultats!N19&lt;&gt;"",1,0)</f>
        <v>0</v>
      </c>
      <c r="N18" s="10">
        <f>IF(résultats!O19&lt;&gt;"",1,0)</f>
        <v>0</v>
      </c>
      <c r="O18" s="10">
        <f>IF(résultats!P19&lt;&gt;"",1,0)</f>
        <v>0</v>
      </c>
      <c r="P18" s="10">
        <f>IF(résultats!Q19&lt;&gt;"",1,0)</f>
        <v>0</v>
      </c>
      <c r="Q18" s="10">
        <f>IF(résultats!R19&lt;&gt;"",1,0)</f>
        <v>0</v>
      </c>
      <c r="R18" s="10">
        <f>IF(résultats!S19&lt;&gt;"",1,0)</f>
        <v>0</v>
      </c>
      <c r="S18" s="10">
        <f>IF(résultats!T19&lt;&gt;"",1,0)</f>
        <v>0</v>
      </c>
      <c r="T18" s="10">
        <f>IF(résultats!U19&lt;&gt;"",1,0)</f>
        <v>0</v>
      </c>
      <c r="U18" s="10">
        <f>IF(résultats!V19&lt;&gt;"",1,0)</f>
        <v>0</v>
      </c>
      <c r="V18" s="10">
        <f>IF(résultats!W19&lt;&gt;"",1,0)</f>
        <v>0</v>
      </c>
      <c r="W18" s="10">
        <f>IF(résultats!X19&lt;&gt;"",1,0)</f>
        <v>0</v>
      </c>
      <c r="X18" s="10">
        <f>IF(résultats!Y19&lt;&gt;"",1,0)</f>
        <v>0</v>
      </c>
      <c r="Y18" s="10">
        <f>IF(résultats!Z19&lt;&gt;"",1,0)</f>
        <v>0</v>
      </c>
      <c r="Z18" s="10">
        <f>IF(résultats!AA19&lt;&gt;"",1,0)</f>
        <v>0</v>
      </c>
      <c r="AA18" s="10">
        <f>IF(résultats!AB19&lt;&gt;"",1,0)</f>
        <v>0</v>
      </c>
      <c r="AB18" s="15">
        <f>SUM(H18:AA18)</f>
        <v>0</v>
      </c>
      <c r="AE18">
        <f t="shared" si="0"/>
        <v>0</v>
      </c>
      <c r="AJ18">
        <f>IF(AND('info Service'!F18&lt;&gt;"")*(saisie!$F18=saisie!$F$5),1,0)</f>
        <v>0</v>
      </c>
      <c r="AK18" s="7" t="s">
        <v>9</v>
      </c>
      <c r="AL18" s="50">
        <f>IF(AND(résultats!I19&lt;&gt;"")*(saisie!$F18=saisie!$F$5),1,0)</f>
        <v>0</v>
      </c>
      <c r="AM18" s="50">
        <f>IF(AND(résultats!J19&lt;&gt;"")*(saisie!$F18=saisie!$F$5),1,0)</f>
        <v>0</v>
      </c>
      <c r="AN18" s="50">
        <f>IF(AND(résultats!K19&lt;&gt;"")*(saisie!$F18=saisie!$F$5),1,0)</f>
        <v>0</v>
      </c>
      <c r="AO18" s="50">
        <f>IF(AND(résultats!L19&lt;&gt;"")*(saisie!$F18=saisie!$F$5),1,0)</f>
        <v>0</v>
      </c>
      <c r="AP18" s="50">
        <f>IF(AND(résultats!M19&lt;&gt;"")*(saisie!$F18=saisie!$F$5),1,0)</f>
        <v>0</v>
      </c>
      <c r="AQ18" s="50">
        <f>IF(AND(résultats!N19&lt;&gt;"")*(saisie!$F18=saisie!$F$5),1,0)</f>
        <v>0</v>
      </c>
      <c r="AR18" s="50">
        <f>IF(AND(résultats!O19&lt;&gt;"")*(saisie!$F18=saisie!$F$5),1,0)</f>
        <v>0</v>
      </c>
      <c r="AS18" s="50">
        <f>IF(AND(résultats!P19&lt;&gt;"")*(saisie!$F18=saisie!$F$5),1,0)</f>
        <v>0</v>
      </c>
      <c r="AT18" s="50">
        <f>IF(AND(résultats!Q19&lt;&gt;"")*(saisie!$F18=saisie!$F$5),1,0)</f>
        <v>0</v>
      </c>
      <c r="AU18" s="50">
        <f>IF(AND(résultats!R19&lt;&gt;"")*(saisie!$F18=saisie!$F$5),1,0)</f>
        <v>0</v>
      </c>
      <c r="AV18" s="50">
        <f>IF(AND(résultats!S19&lt;&gt;"")*(saisie!$F18=saisie!$F$5),1,0)</f>
        <v>0</v>
      </c>
      <c r="AW18" s="50">
        <f>IF(AND(résultats!T19&lt;&gt;"")*(saisie!$F18=saisie!$F$5),1,0)</f>
        <v>0</v>
      </c>
      <c r="AX18" s="50">
        <f>IF(AND(résultats!U19&lt;&gt;"")*(saisie!$F18=saisie!$F$5),1,0)</f>
        <v>0</v>
      </c>
      <c r="AY18" s="50">
        <f>IF(AND(résultats!V19&lt;&gt;"")*(saisie!$F18=saisie!$F$5),1,0)</f>
        <v>0</v>
      </c>
      <c r="AZ18" s="50">
        <f>IF(AND(résultats!W19&lt;&gt;"")*(saisie!$F18=saisie!$F$5),1,0)</f>
        <v>0</v>
      </c>
      <c r="BA18" s="50">
        <f>IF(AND(résultats!X19&lt;&gt;"")*(saisie!$F18=saisie!$F$5),1,0)</f>
        <v>0</v>
      </c>
      <c r="BB18" s="50">
        <f>IF(AND(résultats!Y19&lt;&gt;"")*(saisie!$F18=saisie!$F$5),1,0)</f>
        <v>0</v>
      </c>
      <c r="BC18" s="50">
        <f>IF(AND(résultats!Z19&lt;&gt;"")*(saisie!$F18=saisie!$F$5),1,0)</f>
        <v>0</v>
      </c>
      <c r="BD18" s="50">
        <f>IF(AND(résultats!AA19&lt;&gt;"")*(saisie!$F18=saisie!$F$5),1,0)</f>
        <v>0</v>
      </c>
      <c r="BE18" s="50">
        <f>IF(AND(résultats!AB19&lt;&gt;"")*(saisie!$F18=saisie!$F$5),1,0)</f>
        <v>0</v>
      </c>
      <c r="BF18" s="15">
        <f>SUM(AL18:BE18)</f>
        <v>0</v>
      </c>
      <c r="BI18">
        <f t="shared" ref="BI18" si="7">IF(BF18&lt;&gt;0,1,0)</f>
        <v>0</v>
      </c>
      <c r="BP18">
        <f>IF('info Service'!F18&lt;&gt;"",1,0)</f>
        <v>0</v>
      </c>
      <c r="BQ18" s="7" t="s">
        <v>9</v>
      </c>
      <c r="BR18" s="59">
        <f>IF(AND(résultats!I19&lt;&gt;"")*(saisie!H19=saisie!$F$3),1,0)</f>
        <v>0</v>
      </c>
      <c r="BS18" s="59">
        <f>IF(AND(résultats!J19&lt;&gt;"")*(saisie!I19=saisie!$F$3),1,0)</f>
        <v>0</v>
      </c>
      <c r="BT18" s="59">
        <f>IF(AND(résultats!K19&lt;&gt;"")*(saisie!J19=saisie!$F$3),1,0)</f>
        <v>0</v>
      </c>
      <c r="BU18" s="59">
        <f>IF(AND(résultats!L19&lt;&gt;"")*(saisie!K19=saisie!$F$3),1,0)</f>
        <v>0</v>
      </c>
      <c r="BV18" s="59">
        <f>IF(AND(résultats!M19&lt;&gt;"")*(saisie!L19=saisie!$F$3),1,0)</f>
        <v>0</v>
      </c>
      <c r="BW18" s="59">
        <f>IF(AND(résultats!N19&lt;&gt;"")*(saisie!M19=saisie!$F$3),1,0)</f>
        <v>0</v>
      </c>
      <c r="BX18" s="59">
        <f>IF(AND(résultats!O19&lt;&gt;"")*(saisie!N19=saisie!$F$3),1,0)</f>
        <v>0</v>
      </c>
      <c r="BY18" s="59">
        <f>IF(AND(résultats!P19&lt;&gt;"")*(saisie!O19=saisie!$F$3),1,0)</f>
        <v>0</v>
      </c>
      <c r="BZ18" s="59">
        <f>IF(AND(résultats!Q19&lt;&gt;"")*(saisie!P19=saisie!$F$3),1,0)</f>
        <v>0</v>
      </c>
      <c r="CA18" s="59">
        <f>IF(AND(résultats!R19&lt;&gt;"")*(saisie!Q19=saisie!$F$3),1,0)</f>
        <v>0</v>
      </c>
      <c r="CB18" s="59">
        <f>IF(AND(résultats!S19&lt;&gt;"")*(saisie!R19=saisie!$F$3),1,0)</f>
        <v>0</v>
      </c>
      <c r="CC18" s="59">
        <f>IF(AND(résultats!T19&lt;&gt;"")*(saisie!S19=saisie!$F$3),1,0)</f>
        <v>0</v>
      </c>
      <c r="CD18" s="59">
        <f>IF(AND(résultats!U19&lt;&gt;"")*(saisie!T19=saisie!$F$3),1,0)</f>
        <v>0</v>
      </c>
      <c r="CE18" s="59">
        <f>IF(AND(résultats!V19&lt;&gt;"")*(saisie!U19=saisie!$F$3),1,0)</f>
        <v>0</v>
      </c>
      <c r="CF18" s="59">
        <f>IF(AND(résultats!W19&lt;&gt;"")*(saisie!V19=saisie!$F$3),1,0)</f>
        <v>0</v>
      </c>
      <c r="CG18" s="59">
        <f>IF(AND(résultats!X19&lt;&gt;"")*(saisie!W19=saisie!$F$3),1,0)</f>
        <v>0</v>
      </c>
      <c r="CH18" s="59">
        <f>IF(AND(résultats!Y19&lt;&gt;"")*(saisie!X19=saisie!$F$3),1,0)</f>
        <v>0</v>
      </c>
      <c r="CI18" s="59">
        <f>IF(AND(résultats!Z19&lt;&gt;"")*(saisie!Y19=saisie!$F$3),1,0)</f>
        <v>0</v>
      </c>
      <c r="CJ18" s="59">
        <f>IF(AND(résultats!AA19&lt;&gt;"")*(saisie!Z19=saisie!$F$3),1,0)</f>
        <v>0</v>
      </c>
      <c r="CK18" s="59">
        <f>IF(AND(résultats!AB19&lt;&gt;"")*(saisie!AA19=saisie!$F$3),1,0)</f>
        <v>0</v>
      </c>
      <c r="CL18" s="15">
        <f>SUM(BR18:CK18)</f>
        <v>0</v>
      </c>
      <c r="CO18">
        <f t="shared" ref="CO18" si="8">IF(CL18&lt;&gt;0,1,0)</f>
        <v>0</v>
      </c>
    </row>
    <row r="19" spans="3:93" ht="15.75" thickBot="1" x14ac:dyDescent="0.3">
      <c r="C19">
        <f>IF('info Service'!F20&lt;&gt;"",1,0)</f>
        <v>0</v>
      </c>
      <c r="D19" s="17">
        <f>'info Service'!F20</f>
        <v>0</v>
      </c>
      <c r="E19" s="17">
        <f>'info Service'!G20</f>
        <v>0</v>
      </c>
      <c r="F19" s="17">
        <f>'info Service'!H20</f>
        <v>0</v>
      </c>
      <c r="G19" s="9" t="s">
        <v>18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5"/>
      <c r="AK19" s="9" t="s">
        <v>18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15"/>
      <c r="BQ19" s="9" t="s">
        <v>18</v>
      </c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15"/>
    </row>
    <row r="20" spans="3:93" ht="15.75" thickBot="1" x14ac:dyDescent="0.3">
      <c r="D20" s="18"/>
      <c r="E20" s="18"/>
      <c r="F20" s="12"/>
      <c r="G20" s="7" t="s">
        <v>9</v>
      </c>
      <c r="H20" s="10">
        <f>IF(résultats!I21&lt;&gt;"",1,0)</f>
        <v>0</v>
      </c>
      <c r="I20" s="10">
        <f>IF(résultats!J21&lt;&gt;"",1,0)</f>
        <v>0</v>
      </c>
      <c r="J20" s="10">
        <f>IF(résultats!K21&lt;&gt;"",1,0)</f>
        <v>0</v>
      </c>
      <c r="K20" s="10">
        <f>IF(résultats!L21&lt;&gt;"",1,0)</f>
        <v>0</v>
      </c>
      <c r="L20" s="10">
        <f>IF(résultats!M21&lt;&gt;"",1,0)</f>
        <v>0</v>
      </c>
      <c r="M20" s="10">
        <f>IF(résultats!N21&lt;&gt;"",1,0)</f>
        <v>0</v>
      </c>
      <c r="N20" s="10">
        <f>IF(résultats!O21&lt;&gt;"",1,0)</f>
        <v>0</v>
      </c>
      <c r="O20" s="10">
        <f>IF(résultats!P21&lt;&gt;"",1,0)</f>
        <v>0</v>
      </c>
      <c r="P20" s="10">
        <f>IF(résultats!Q21&lt;&gt;"",1,0)</f>
        <v>0</v>
      </c>
      <c r="Q20" s="10">
        <f>IF(résultats!R21&lt;&gt;"",1,0)</f>
        <v>0</v>
      </c>
      <c r="R20" s="10">
        <f>IF(résultats!S21&lt;&gt;"",1,0)</f>
        <v>0</v>
      </c>
      <c r="S20" s="10">
        <f>IF(résultats!T21&lt;&gt;"",1,0)</f>
        <v>0</v>
      </c>
      <c r="T20" s="10">
        <f>IF(résultats!U21&lt;&gt;"",1,0)</f>
        <v>0</v>
      </c>
      <c r="U20" s="10">
        <f>IF(résultats!V21&lt;&gt;"",1,0)</f>
        <v>0</v>
      </c>
      <c r="V20" s="10">
        <f>IF(résultats!W21&lt;&gt;"",1,0)</f>
        <v>0</v>
      </c>
      <c r="W20" s="10">
        <f>IF(résultats!X21&lt;&gt;"",1,0)</f>
        <v>0</v>
      </c>
      <c r="X20" s="10">
        <f>IF(résultats!Y21&lt;&gt;"",1,0)</f>
        <v>0</v>
      </c>
      <c r="Y20" s="10">
        <f>IF(résultats!Z21&lt;&gt;"",1,0)</f>
        <v>0</v>
      </c>
      <c r="Z20" s="10">
        <f>IF(résultats!AA21&lt;&gt;"",1,0)</f>
        <v>0</v>
      </c>
      <c r="AA20" s="10">
        <f>IF(résultats!AB21&lt;&gt;"",1,0)</f>
        <v>0</v>
      </c>
      <c r="AB20" s="15">
        <f t="shared" ref="AB20" si="9">SUM(H20:AA20)</f>
        <v>0</v>
      </c>
      <c r="AE20">
        <f t="shared" si="0"/>
        <v>0</v>
      </c>
      <c r="AJ20">
        <f>IF(AND('info Service'!F20&lt;&gt;"")*(saisie!$F20=saisie!$F$5),1,0)</f>
        <v>0</v>
      </c>
      <c r="AK20" s="7" t="s">
        <v>9</v>
      </c>
      <c r="AL20" s="50">
        <f>IF(AND(résultats!I21&lt;&gt;"")*(saisie!$F20=saisie!$F$5),1,0)</f>
        <v>0</v>
      </c>
      <c r="AM20" s="50">
        <f>IF(AND(résultats!J21&lt;&gt;"")*(saisie!$F20=saisie!$F$5),1,0)</f>
        <v>0</v>
      </c>
      <c r="AN20" s="50">
        <f>IF(AND(résultats!K21&lt;&gt;"")*(saisie!$F20=saisie!$F$5),1,0)</f>
        <v>0</v>
      </c>
      <c r="AO20" s="50">
        <f>IF(AND(résultats!L21&lt;&gt;"")*(saisie!$F20=saisie!$F$5),1,0)</f>
        <v>0</v>
      </c>
      <c r="AP20" s="50">
        <f>IF(AND(résultats!M21&lt;&gt;"")*(saisie!$F20=saisie!$F$5),1,0)</f>
        <v>0</v>
      </c>
      <c r="AQ20" s="50">
        <f>IF(AND(résultats!N21&lt;&gt;"")*(saisie!$F20=saisie!$F$5),1,0)</f>
        <v>0</v>
      </c>
      <c r="AR20" s="50">
        <f>IF(AND(résultats!O21&lt;&gt;"")*(saisie!$F20=saisie!$F$5),1,0)</f>
        <v>0</v>
      </c>
      <c r="AS20" s="50">
        <f>IF(AND(résultats!P21&lt;&gt;"")*(saisie!$F20=saisie!$F$5),1,0)</f>
        <v>0</v>
      </c>
      <c r="AT20" s="50">
        <f>IF(AND(résultats!Q21&lt;&gt;"")*(saisie!$F20=saisie!$F$5),1,0)</f>
        <v>0</v>
      </c>
      <c r="AU20" s="50">
        <f>IF(AND(résultats!R21&lt;&gt;"")*(saisie!$F20=saisie!$F$5),1,0)</f>
        <v>0</v>
      </c>
      <c r="AV20" s="50">
        <f>IF(AND(résultats!S21&lt;&gt;"")*(saisie!$F20=saisie!$F$5),1,0)</f>
        <v>0</v>
      </c>
      <c r="AW20" s="50">
        <f>IF(AND(résultats!T21&lt;&gt;"")*(saisie!$F20=saisie!$F$5),1,0)</f>
        <v>0</v>
      </c>
      <c r="AX20" s="50">
        <f>IF(AND(résultats!U21&lt;&gt;"")*(saisie!$F20=saisie!$F$5),1,0)</f>
        <v>0</v>
      </c>
      <c r="AY20" s="50">
        <f>IF(AND(résultats!V21&lt;&gt;"")*(saisie!$F20=saisie!$F$5),1,0)</f>
        <v>0</v>
      </c>
      <c r="AZ20" s="50">
        <f>IF(AND(résultats!W21&lt;&gt;"")*(saisie!$F20=saisie!$F$5),1,0)</f>
        <v>0</v>
      </c>
      <c r="BA20" s="50">
        <f>IF(AND(résultats!X21&lt;&gt;"")*(saisie!$F20=saisie!$F$5),1,0)</f>
        <v>0</v>
      </c>
      <c r="BB20" s="50">
        <f>IF(AND(résultats!Y21&lt;&gt;"")*(saisie!$F20=saisie!$F$5),1,0)</f>
        <v>0</v>
      </c>
      <c r="BC20" s="50">
        <f>IF(AND(résultats!Z21&lt;&gt;"")*(saisie!$F20=saisie!$F$5),1,0)</f>
        <v>0</v>
      </c>
      <c r="BD20" s="50">
        <f>IF(AND(résultats!AA21&lt;&gt;"")*(saisie!$F20=saisie!$F$5),1,0)</f>
        <v>0</v>
      </c>
      <c r="BE20" s="50">
        <f>IF(AND(résultats!AB21&lt;&gt;"")*(saisie!$F20=saisie!$F$5),1,0)</f>
        <v>0</v>
      </c>
      <c r="BF20" s="15">
        <f t="shared" ref="BF20" si="10">SUM(AL20:BE20)</f>
        <v>0</v>
      </c>
      <c r="BI20">
        <f t="shared" ref="BI20" si="11">IF(BF20&lt;&gt;0,1,0)</f>
        <v>0</v>
      </c>
      <c r="BP20">
        <f>IF('info Service'!F20&lt;&gt;"",1,0)</f>
        <v>0</v>
      </c>
      <c r="BQ20" s="7" t="s">
        <v>9</v>
      </c>
      <c r="BR20" s="59">
        <f>IF(AND(résultats!I21&lt;&gt;"")*(saisie!H21=saisie!$F$3),1,0)</f>
        <v>0</v>
      </c>
      <c r="BS20" s="59">
        <f>IF(AND(résultats!J21&lt;&gt;"")*(saisie!I21=saisie!$F$3),1,0)</f>
        <v>0</v>
      </c>
      <c r="BT20" s="59">
        <f>IF(AND(résultats!K21&lt;&gt;"")*(saisie!J21=saisie!$F$3),1,0)</f>
        <v>0</v>
      </c>
      <c r="BU20" s="59">
        <f>IF(AND(résultats!L21&lt;&gt;"")*(saisie!K21=saisie!$F$3),1,0)</f>
        <v>0</v>
      </c>
      <c r="BV20" s="59">
        <f>IF(AND(résultats!M21&lt;&gt;"")*(saisie!L21=saisie!$F$3),1,0)</f>
        <v>0</v>
      </c>
      <c r="BW20" s="59">
        <f>IF(AND(résultats!N21&lt;&gt;"")*(saisie!M21=saisie!$F$3),1,0)</f>
        <v>0</v>
      </c>
      <c r="BX20" s="59">
        <f>IF(AND(résultats!O21&lt;&gt;"")*(saisie!N21=saisie!$F$3),1,0)</f>
        <v>0</v>
      </c>
      <c r="BY20" s="59">
        <f>IF(AND(résultats!P21&lt;&gt;"")*(saisie!O21=saisie!$F$3),1,0)</f>
        <v>0</v>
      </c>
      <c r="BZ20" s="59">
        <f>IF(AND(résultats!Q21&lt;&gt;"")*(saisie!P21=saisie!$F$3),1,0)</f>
        <v>0</v>
      </c>
      <c r="CA20" s="59">
        <f>IF(AND(résultats!R21&lt;&gt;"")*(saisie!Q21=saisie!$F$3),1,0)</f>
        <v>0</v>
      </c>
      <c r="CB20" s="59">
        <f>IF(AND(résultats!S21&lt;&gt;"")*(saisie!R21=saisie!$F$3),1,0)</f>
        <v>0</v>
      </c>
      <c r="CC20" s="59">
        <f>IF(AND(résultats!T21&lt;&gt;"")*(saisie!S21=saisie!$F$3),1,0)</f>
        <v>0</v>
      </c>
      <c r="CD20" s="59">
        <f>IF(AND(résultats!U21&lt;&gt;"")*(saisie!T21=saisie!$F$3),1,0)</f>
        <v>0</v>
      </c>
      <c r="CE20" s="59">
        <f>IF(AND(résultats!V21&lt;&gt;"")*(saisie!U21=saisie!$F$3),1,0)</f>
        <v>0</v>
      </c>
      <c r="CF20" s="59">
        <f>IF(AND(résultats!W21&lt;&gt;"")*(saisie!V21=saisie!$F$3),1,0)</f>
        <v>0</v>
      </c>
      <c r="CG20" s="59">
        <f>IF(AND(résultats!X21&lt;&gt;"")*(saisie!W21=saisie!$F$3),1,0)</f>
        <v>0</v>
      </c>
      <c r="CH20" s="59">
        <f>IF(AND(résultats!Y21&lt;&gt;"")*(saisie!X21=saisie!$F$3),1,0)</f>
        <v>0</v>
      </c>
      <c r="CI20" s="59">
        <f>IF(AND(résultats!Z21&lt;&gt;"")*(saisie!Y21=saisie!$F$3),1,0)</f>
        <v>0</v>
      </c>
      <c r="CJ20" s="59">
        <f>IF(AND(résultats!AA21&lt;&gt;"")*(saisie!Z21=saisie!$F$3),1,0)</f>
        <v>0</v>
      </c>
      <c r="CK20" s="59">
        <f>IF(AND(résultats!AB21&lt;&gt;"")*(saisie!AA21=saisie!$F$3),1,0)</f>
        <v>0</v>
      </c>
      <c r="CL20" s="15">
        <f t="shared" ref="CL20" si="12">SUM(BR20:CK20)</f>
        <v>0</v>
      </c>
      <c r="CO20">
        <f t="shared" ref="CO20" si="13">IF(CL20&lt;&gt;0,1,0)</f>
        <v>0</v>
      </c>
    </row>
    <row r="21" spans="3:93" ht="15.75" thickBot="1" x14ac:dyDescent="0.3">
      <c r="C21">
        <f>IF('info Service'!F22&lt;&gt;"",1,0)</f>
        <v>0</v>
      </c>
      <c r="D21" s="17">
        <f>'info Service'!F22</f>
        <v>0</v>
      </c>
      <c r="E21" s="17">
        <f>'info Service'!G22</f>
        <v>0</v>
      </c>
      <c r="F21" s="17">
        <f>'info Service'!H22</f>
        <v>0</v>
      </c>
      <c r="G21" s="9" t="s">
        <v>18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5"/>
      <c r="AK21" s="9" t="s">
        <v>18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5"/>
      <c r="BQ21" s="9" t="s">
        <v>18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15"/>
    </row>
    <row r="22" spans="3:93" ht="15.75" thickBot="1" x14ac:dyDescent="0.3">
      <c r="D22" s="18"/>
      <c r="E22" s="18"/>
      <c r="F22" s="12"/>
      <c r="G22" s="7" t="s">
        <v>9</v>
      </c>
      <c r="H22" s="10">
        <f>IF(résultats!I23&lt;&gt;"",1,0)</f>
        <v>0</v>
      </c>
      <c r="I22" s="10">
        <f>IF(résultats!J23&lt;&gt;"",1,0)</f>
        <v>0</v>
      </c>
      <c r="J22" s="10">
        <f>IF(résultats!K23&lt;&gt;"",1,0)</f>
        <v>0</v>
      </c>
      <c r="K22" s="10">
        <f>IF(résultats!L23&lt;&gt;"",1,0)</f>
        <v>0</v>
      </c>
      <c r="L22" s="10">
        <f>IF(résultats!M23&lt;&gt;"",1,0)</f>
        <v>0</v>
      </c>
      <c r="M22" s="10">
        <f>IF(résultats!N23&lt;&gt;"",1,0)</f>
        <v>0</v>
      </c>
      <c r="N22" s="10">
        <f>IF(résultats!O23&lt;&gt;"",1,0)</f>
        <v>0</v>
      </c>
      <c r="O22" s="10">
        <f>IF(résultats!P23&lt;&gt;"",1,0)</f>
        <v>0</v>
      </c>
      <c r="P22" s="10">
        <f>IF(résultats!Q23&lt;&gt;"",1,0)</f>
        <v>0</v>
      </c>
      <c r="Q22" s="10">
        <f>IF(résultats!R23&lt;&gt;"",1,0)</f>
        <v>0</v>
      </c>
      <c r="R22" s="10">
        <f>IF(résultats!S23&lt;&gt;"",1,0)</f>
        <v>0</v>
      </c>
      <c r="S22" s="10">
        <f>IF(résultats!T23&lt;&gt;"",1,0)</f>
        <v>0</v>
      </c>
      <c r="T22" s="10">
        <f>IF(résultats!U23&lt;&gt;"",1,0)</f>
        <v>0</v>
      </c>
      <c r="U22" s="10">
        <f>IF(résultats!V23&lt;&gt;"",1,0)</f>
        <v>0</v>
      </c>
      <c r="V22" s="10">
        <f>IF(résultats!W23&lt;&gt;"",1,0)</f>
        <v>0</v>
      </c>
      <c r="W22" s="10">
        <f>IF(résultats!X23&lt;&gt;"",1,0)</f>
        <v>0</v>
      </c>
      <c r="X22" s="10">
        <f>IF(résultats!Y23&lt;&gt;"",1,0)</f>
        <v>0</v>
      </c>
      <c r="Y22" s="10">
        <f>IF(résultats!Z23&lt;&gt;"",1,0)</f>
        <v>0</v>
      </c>
      <c r="Z22" s="10">
        <f>IF(résultats!AA23&lt;&gt;"",1,0)</f>
        <v>0</v>
      </c>
      <c r="AA22" s="10">
        <f>IF(résultats!AB23&lt;&gt;"",1,0)</f>
        <v>0</v>
      </c>
      <c r="AB22" s="15">
        <f t="shared" ref="AB22" si="14">SUM(H22:AA22)</f>
        <v>0</v>
      </c>
      <c r="AE22">
        <f t="shared" si="0"/>
        <v>0</v>
      </c>
      <c r="AJ22">
        <f>IF(AND('info Service'!F22&lt;&gt;"")*(saisie!$F22=saisie!$F$5),1,0)</f>
        <v>0</v>
      </c>
      <c r="AK22" s="7" t="s">
        <v>9</v>
      </c>
      <c r="AL22" s="50">
        <f>IF(AND(résultats!I23&lt;&gt;"")*(saisie!$F22=saisie!$F$5),1,0)</f>
        <v>0</v>
      </c>
      <c r="AM22" s="50">
        <f>IF(AND(résultats!J23&lt;&gt;"")*(saisie!$F22=saisie!$F$5),1,0)</f>
        <v>0</v>
      </c>
      <c r="AN22" s="50">
        <f>IF(AND(résultats!K23&lt;&gt;"")*(saisie!$F22=saisie!$F$5),1,0)</f>
        <v>0</v>
      </c>
      <c r="AO22" s="50">
        <f>IF(AND(résultats!L23&lt;&gt;"")*(saisie!$F22=saisie!$F$5),1,0)</f>
        <v>0</v>
      </c>
      <c r="AP22" s="50">
        <f>IF(AND(résultats!M23&lt;&gt;"")*(saisie!$F22=saisie!$F$5),1,0)</f>
        <v>0</v>
      </c>
      <c r="AQ22" s="50">
        <f>IF(AND(résultats!N23&lt;&gt;"")*(saisie!$F22=saisie!$F$5),1,0)</f>
        <v>0</v>
      </c>
      <c r="AR22" s="50">
        <f>IF(AND(résultats!O23&lt;&gt;"")*(saisie!$F22=saisie!$F$5),1,0)</f>
        <v>0</v>
      </c>
      <c r="AS22" s="50">
        <f>IF(AND(résultats!P23&lt;&gt;"")*(saisie!$F22=saisie!$F$5),1,0)</f>
        <v>0</v>
      </c>
      <c r="AT22" s="50">
        <f>IF(AND(résultats!Q23&lt;&gt;"")*(saisie!$F22=saisie!$F$5),1,0)</f>
        <v>0</v>
      </c>
      <c r="AU22" s="50">
        <f>IF(AND(résultats!R23&lt;&gt;"")*(saisie!$F22=saisie!$F$5),1,0)</f>
        <v>0</v>
      </c>
      <c r="AV22" s="50">
        <f>IF(AND(résultats!S23&lt;&gt;"")*(saisie!$F22=saisie!$F$5),1,0)</f>
        <v>0</v>
      </c>
      <c r="AW22" s="50">
        <f>IF(AND(résultats!T23&lt;&gt;"")*(saisie!$F22=saisie!$F$5),1,0)</f>
        <v>0</v>
      </c>
      <c r="AX22" s="50">
        <f>IF(AND(résultats!U23&lt;&gt;"")*(saisie!$F22=saisie!$F$5),1,0)</f>
        <v>0</v>
      </c>
      <c r="AY22" s="50">
        <f>IF(AND(résultats!V23&lt;&gt;"")*(saisie!$F22=saisie!$F$5),1,0)</f>
        <v>0</v>
      </c>
      <c r="AZ22" s="50">
        <f>IF(AND(résultats!W23&lt;&gt;"")*(saisie!$F22=saisie!$F$5),1,0)</f>
        <v>0</v>
      </c>
      <c r="BA22" s="50">
        <f>IF(AND(résultats!X23&lt;&gt;"")*(saisie!$F22=saisie!$F$5),1,0)</f>
        <v>0</v>
      </c>
      <c r="BB22" s="50">
        <f>IF(AND(résultats!Y23&lt;&gt;"")*(saisie!$F22=saisie!$F$5),1,0)</f>
        <v>0</v>
      </c>
      <c r="BC22" s="50">
        <f>IF(AND(résultats!Z23&lt;&gt;"")*(saisie!$F22=saisie!$F$5),1,0)</f>
        <v>0</v>
      </c>
      <c r="BD22" s="50">
        <f>IF(AND(résultats!AA23&lt;&gt;"")*(saisie!$F22=saisie!$F$5),1,0)</f>
        <v>0</v>
      </c>
      <c r="BE22" s="50">
        <f>IF(AND(résultats!AB23&lt;&gt;"")*(saisie!$F22=saisie!$F$5),1,0)</f>
        <v>0</v>
      </c>
      <c r="BF22" s="15">
        <f t="shared" ref="BF22" si="15">SUM(AL22:BE22)</f>
        <v>0</v>
      </c>
      <c r="BI22">
        <f t="shared" ref="BI22" si="16">IF(BF22&lt;&gt;0,1,0)</f>
        <v>0</v>
      </c>
      <c r="BP22">
        <f>IF('info Service'!F22&lt;&gt;"",1,0)</f>
        <v>0</v>
      </c>
      <c r="BQ22" s="7" t="s">
        <v>9</v>
      </c>
      <c r="BR22" s="59">
        <f>IF(AND(résultats!I23&lt;&gt;"")*(saisie!H23=saisie!$F$3),1,0)</f>
        <v>0</v>
      </c>
      <c r="BS22" s="59">
        <f>IF(AND(résultats!J23&lt;&gt;"")*(saisie!I23=saisie!$F$3),1,0)</f>
        <v>0</v>
      </c>
      <c r="BT22" s="59">
        <f>IF(AND(résultats!K23&lt;&gt;"")*(saisie!J23=saisie!$F$3),1,0)</f>
        <v>0</v>
      </c>
      <c r="BU22" s="59">
        <f>IF(AND(résultats!L23&lt;&gt;"")*(saisie!K23=saisie!$F$3),1,0)</f>
        <v>0</v>
      </c>
      <c r="BV22" s="59">
        <f>IF(AND(résultats!M23&lt;&gt;"")*(saisie!L23=saisie!$F$3),1,0)</f>
        <v>0</v>
      </c>
      <c r="BW22" s="59">
        <f>IF(AND(résultats!N23&lt;&gt;"")*(saisie!M23=saisie!$F$3),1,0)</f>
        <v>0</v>
      </c>
      <c r="BX22" s="59">
        <f>IF(AND(résultats!O23&lt;&gt;"")*(saisie!N23=saisie!$F$3),1,0)</f>
        <v>0</v>
      </c>
      <c r="BY22" s="59">
        <f>IF(AND(résultats!P23&lt;&gt;"")*(saisie!O23=saisie!$F$3),1,0)</f>
        <v>0</v>
      </c>
      <c r="BZ22" s="59">
        <f>IF(AND(résultats!Q23&lt;&gt;"")*(saisie!P23=saisie!$F$3),1,0)</f>
        <v>0</v>
      </c>
      <c r="CA22" s="59">
        <f>IF(AND(résultats!R23&lt;&gt;"")*(saisie!Q23=saisie!$F$3),1,0)</f>
        <v>0</v>
      </c>
      <c r="CB22" s="59">
        <f>IF(AND(résultats!S23&lt;&gt;"")*(saisie!R23=saisie!$F$3),1,0)</f>
        <v>0</v>
      </c>
      <c r="CC22" s="59">
        <f>IF(AND(résultats!T23&lt;&gt;"")*(saisie!S23=saisie!$F$3),1,0)</f>
        <v>0</v>
      </c>
      <c r="CD22" s="59">
        <f>IF(AND(résultats!U23&lt;&gt;"")*(saisie!T23=saisie!$F$3),1,0)</f>
        <v>0</v>
      </c>
      <c r="CE22" s="59">
        <f>IF(AND(résultats!V23&lt;&gt;"")*(saisie!U23=saisie!$F$3),1,0)</f>
        <v>0</v>
      </c>
      <c r="CF22" s="59">
        <f>IF(AND(résultats!W23&lt;&gt;"")*(saisie!V23=saisie!$F$3),1,0)</f>
        <v>0</v>
      </c>
      <c r="CG22" s="59">
        <f>IF(AND(résultats!X23&lt;&gt;"")*(saisie!W23=saisie!$F$3),1,0)</f>
        <v>0</v>
      </c>
      <c r="CH22" s="59">
        <f>IF(AND(résultats!Y23&lt;&gt;"")*(saisie!X23=saisie!$F$3),1,0)</f>
        <v>0</v>
      </c>
      <c r="CI22" s="59">
        <f>IF(AND(résultats!Z23&lt;&gt;"")*(saisie!Y23=saisie!$F$3),1,0)</f>
        <v>0</v>
      </c>
      <c r="CJ22" s="59">
        <f>IF(AND(résultats!AA23&lt;&gt;"")*(saisie!Z23=saisie!$F$3),1,0)</f>
        <v>0</v>
      </c>
      <c r="CK22" s="59">
        <f>IF(AND(résultats!AB23&lt;&gt;"")*(saisie!AA23=saisie!$F$3),1,0)</f>
        <v>0</v>
      </c>
      <c r="CL22" s="15">
        <f t="shared" ref="CL22" si="17">SUM(BR22:CK22)</f>
        <v>0</v>
      </c>
      <c r="CO22">
        <f t="shared" ref="CO22" si="18">IF(CL22&lt;&gt;0,1,0)</f>
        <v>0</v>
      </c>
    </row>
    <row r="23" spans="3:93" ht="15.75" thickBot="1" x14ac:dyDescent="0.3">
      <c r="C23">
        <f>IF('info Service'!F24&lt;&gt;"",1,0)</f>
        <v>0</v>
      </c>
      <c r="D23" s="17">
        <f>'info Service'!F24</f>
        <v>0</v>
      </c>
      <c r="E23" s="17">
        <f>'info Service'!G24</f>
        <v>0</v>
      </c>
      <c r="F23" s="17">
        <f>'info Service'!H24</f>
        <v>0</v>
      </c>
      <c r="G23" s="9" t="s">
        <v>18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15"/>
      <c r="AK23" s="9" t="s">
        <v>18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15"/>
      <c r="BQ23" s="9" t="s">
        <v>18</v>
      </c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15"/>
    </row>
    <row r="24" spans="3:93" ht="15.75" thickBot="1" x14ac:dyDescent="0.3">
      <c r="D24" s="18"/>
      <c r="E24" s="18"/>
      <c r="F24" s="12"/>
      <c r="G24" s="7" t="s">
        <v>9</v>
      </c>
      <c r="H24" s="10">
        <f>IF(résultats!I25&lt;&gt;"",1,0)</f>
        <v>0</v>
      </c>
      <c r="I24" s="10">
        <f>IF(résultats!J25&lt;&gt;"",1,0)</f>
        <v>0</v>
      </c>
      <c r="J24" s="10">
        <f>IF(résultats!K25&lt;&gt;"",1,0)</f>
        <v>0</v>
      </c>
      <c r="K24" s="10">
        <f>IF(résultats!L25&lt;&gt;"",1,0)</f>
        <v>0</v>
      </c>
      <c r="L24" s="10">
        <f>IF(résultats!M25&lt;&gt;"",1,0)</f>
        <v>0</v>
      </c>
      <c r="M24" s="10">
        <f>IF(résultats!N25&lt;&gt;"",1,0)</f>
        <v>0</v>
      </c>
      <c r="N24" s="10">
        <f>IF(résultats!O25&lt;&gt;"",1,0)</f>
        <v>0</v>
      </c>
      <c r="O24" s="10">
        <f>IF(résultats!P25&lt;&gt;"",1,0)</f>
        <v>0</v>
      </c>
      <c r="P24" s="10">
        <f>IF(résultats!Q25&lt;&gt;"",1,0)</f>
        <v>0</v>
      </c>
      <c r="Q24" s="10">
        <f>IF(résultats!R25&lt;&gt;"",1,0)</f>
        <v>0</v>
      </c>
      <c r="R24" s="10">
        <f>IF(résultats!S25&lt;&gt;"",1,0)</f>
        <v>0</v>
      </c>
      <c r="S24" s="10">
        <f>IF(résultats!T25&lt;&gt;"",1,0)</f>
        <v>0</v>
      </c>
      <c r="T24" s="10">
        <f>IF(résultats!U25&lt;&gt;"",1,0)</f>
        <v>0</v>
      </c>
      <c r="U24" s="10">
        <f>IF(résultats!V25&lt;&gt;"",1,0)</f>
        <v>0</v>
      </c>
      <c r="V24" s="10">
        <f>IF(résultats!W25&lt;&gt;"",1,0)</f>
        <v>0</v>
      </c>
      <c r="W24" s="10">
        <f>IF(résultats!X25&lt;&gt;"",1,0)</f>
        <v>0</v>
      </c>
      <c r="X24" s="10">
        <f>IF(résultats!Y25&lt;&gt;"",1,0)</f>
        <v>0</v>
      </c>
      <c r="Y24" s="10">
        <f>IF(résultats!Z25&lt;&gt;"",1,0)</f>
        <v>0</v>
      </c>
      <c r="Z24" s="10">
        <f>IF(résultats!AA25&lt;&gt;"",1,0)</f>
        <v>0</v>
      </c>
      <c r="AA24" s="10">
        <f>IF(résultats!AB25&lt;&gt;"",1,0)</f>
        <v>0</v>
      </c>
      <c r="AB24" s="15">
        <f t="shared" ref="AB24" si="19">SUM(H24:AA24)</f>
        <v>0</v>
      </c>
      <c r="AE24">
        <f t="shared" si="0"/>
        <v>0</v>
      </c>
      <c r="AJ24">
        <f>IF(AND('info Service'!F24&lt;&gt;"")*(saisie!$F24=saisie!$F$5),1,0)</f>
        <v>0</v>
      </c>
      <c r="AK24" s="7" t="s">
        <v>9</v>
      </c>
      <c r="AL24" s="50">
        <f>IF(AND(résultats!I25&lt;&gt;"")*(saisie!$F24=saisie!$F$5),1,0)</f>
        <v>0</v>
      </c>
      <c r="AM24" s="50">
        <f>IF(AND(résultats!J25&lt;&gt;"")*(saisie!$F24=saisie!$F$5),1,0)</f>
        <v>0</v>
      </c>
      <c r="AN24" s="50">
        <f>IF(AND(résultats!K25&lt;&gt;"")*(saisie!$F24=saisie!$F$5),1,0)</f>
        <v>0</v>
      </c>
      <c r="AO24" s="50">
        <f>IF(AND(résultats!L25&lt;&gt;"")*(saisie!$F24=saisie!$F$5),1,0)</f>
        <v>0</v>
      </c>
      <c r="AP24" s="50">
        <f>IF(AND(résultats!M25&lt;&gt;"")*(saisie!$F24=saisie!$F$5),1,0)</f>
        <v>0</v>
      </c>
      <c r="AQ24" s="50">
        <f>IF(AND(résultats!N25&lt;&gt;"")*(saisie!$F24=saisie!$F$5),1,0)</f>
        <v>0</v>
      </c>
      <c r="AR24" s="50">
        <f>IF(AND(résultats!O25&lt;&gt;"")*(saisie!$F24=saisie!$F$5),1,0)</f>
        <v>0</v>
      </c>
      <c r="AS24" s="50">
        <f>IF(AND(résultats!P25&lt;&gt;"")*(saisie!$F24=saisie!$F$5),1,0)</f>
        <v>0</v>
      </c>
      <c r="AT24" s="50">
        <f>IF(AND(résultats!Q25&lt;&gt;"")*(saisie!$F24=saisie!$F$5),1,0)</f>
        <v>0</v>
      </c>
      <c r="AU24" s="50">
        <f>IF(AND(résultats!R25&lt;&gt;"")*(saisie!$F24=saisie!$F$5),1,0)</f>
        <v>0</v>
      </c>
      <c r="AV24" s="50">
        <f>IF(AND(résultats!S25&lt;&gt;"")*(saisie!$F24=saisie!$F$5),1,0)</f>
        <v>0</v>
      </c>
      <c r="AW24" s="50">
        <f>IF(AND(résultats!T25&lt;&gt;"")*(saisie!$F24=saisie!$F$5),1,0)</f>
        <v>0</v>
      </c>
      <c r="AX24" s="50">
        <f>IF(AND(résultats!U25&lt;&gt;"")*(saisie!$F24=saisie!$F$5),1,0)</f>
        <v>0</v>
      </c>
      <c r="AY24" s="50">
        <f>IF(AND(résultats!V25&lt;&gt;"")*(saisie!$F24=saisie!$F$5),1,0)</f>
        <v>0</v>
      </c>
      <c r="AZ24" s="50">
        <f>IF(AND(résultats!W25&lt;&gt;"")*(saisie!$F24=saisie!$F$5),1,0)</f>
        <v>0</v>
      </c>
      <c r="BA24" s="50">
        <f>IF(AND(résultats!X25&lt;&gt;"")*(saisie!$F24=saisie!$F$5),1,0)</f>
        <v>0</v>
      </c>
      <c r="BB24" s="50">
        <f>IF(AND(résultats!Y25&lt;&gt;"")*(saisie!$F24=saisie!$F$5),1,0)</f>
        <v>0</v>
      </c>
      <c r="BC24" s="50">
        <f>IF(AND(résultats!Z25&lt;&gt;"")*(saisie!$F24=saisie!$F$5),1,0)</f>
        <v>0</v>
      </c>
      <c r="BD24" s="50">
        <f>IF(AND(résultats!AA25&lt;&gt;"")*(saisie!$F24=saisie!$F$5),1,0)</f>
        <v>0</v>
      </c>
      <c r="BE24" s="50">
        <f>IF(AND(résultats!AB25&lt;&gt;"")*(saisie!$F24=saisie!$F$5),1,0)</f>
        <v>0</v>
      </c>
      <c r="BF24" s="15">
        <f t="shared" ref="BF24" si="20">SUM(AL24:BE24)</f>
        <v>0</v>
      </c>
      <c r="BI24">
        <f t="shared" ref="BI24" si="21">IF(BF24&lt;&gt;0,1,0)</f>
        <v>0</v>
      </c>
      <c r="BP24">
        <f>IF('info Service'!F24&lt;&gt;"",1,0)</f>
        <v>0</v>
      </c>
      <c r="BQ24" s="7" t="s">
        <v>9</v>
      </c>
      <c r="BR24" s="59">
        <f>IF(AND(résultats!I25&lt;&gt;"")*(saisie!H25=saisie!$F$3),1,0)</f>
        <v>0</v>
      </c>
      <c r="BS24" s="59">
        <f>IF(AND(résultats!J25&lt;&gt;"")*(saisie!I25=saisie!$F$3),1,0)</f>
        <v>0</v>
      </c>
      <c r="BT24" s="59">
        <f>IF(AND(résultats!K25&lt;&gt;"")*(saisie!J25=saisie!$F$3),1,0)</f>
        <v>0</v>
      </c>
      <c r="BU24" s="59">
        <f>IF(AND(résultats!L25&lt;&gt;"")*(saisie!K25=saisie!$F$3),1,0)</f>
        <v>0</v>
      </c>
      <c r="BV24" s="59">
        <f>IF(AND(résultats!M25&lt;&gt;"")*(saisie!L25=saisie!$F$3),1,0)</f>
        <v>0</v>
      </c>
      <c r="BW24" s="59">
        <f>IF(AND(résultats!N25&lt;&gt;"")*(saisie!M25=saisie!$F$3),1,0)</f>
        <v>0</v>
      </c>
      <c r="BX24" s="59">
        <f>IF(AND(résultats!O25&lt;&gt;"")*(saisie!N25=saisie!$F$3),1,0)</f>
        <v>0</v>
      </c>
      <c r="BY24" s="59">
        <f>IF(AND(résultats!P25&lt;&gt;"")*(saisie!O25=saisie!$F$3),1,0)</f>
        <v>0</v>
      </c>
      <c r="BZ24" s="59">
        <f>IF(AND(résultats!Q25&lt;&gt;"")*(saisie!P25=saisie!$F$3),1,0)</f>
        <v>0</v>
      </c>
      <c r="CA24" s="59">
        <f>IF(AND(résultats!R25&lt;&gt;"")*(saisie!Q25=saisie!$F$3),1,0)</f>
        <v>0</v>
      </c>
      <c r="CB24" s="59">
        <f>IF(AND(résultats!S25&lt;&gt;"")*(saisie!R25=saisie!$F$3),1,0)</f>
        <v>0</v>
      </c>
      <c r="CC24" s="59">
        <f>IF(AND(résultats!T25&lt;&gt;"")*(saisie!S25=saisie!$F$3),1,0)</f>
        <v>0</v>
      </c>
      <c r="CD24" s="59">
        <f>IF(AND(résultats!U25&lt;&gt;"")*(saisie!T25=saisie!$F$3),1,0)</f>
        <v>0</v>
      </c>
      <c r="CE24" s="59">
        <f>IF(AND(résultats!V25&lt;&gt;"")*(saisie!U25=saisie!$F$3),1,0)</f>
        <v>0</v>
      </c>
      <c r="CF24" s="59">
        <f>IF(AND(résultats!W25&lt;&gt;"")*(saisie!V25=saisie!$F$3),1,0)</f>
        <v>0</v>
      </c>
      <c r="CG24" s="59">
        <f>IF(AND(résultats!X25&lt;&gt;"")*(saisie!W25=saisie!$F$3),1,0)</f>
        <v>0</v>
      </c>
      <c r="CH24" s="59">
        <f>IF(AND(résultats!Y25&lt;&gt;"")*(saisie!X25=saisie!$F$3),1,0)</f>
        <v>0</v>
      </c>
      <c r="CI24" s="59">
        <f>IF(AND(résultats!Z25&lt;&gt;"")*(saisie!Y25=saisie!$F$3),1,0)</f>
        <v>0</v>
      </c>
      <c r="CJ24" s="59">
        <f>IF(AND(résultats!AA25&lt;&gt;"")*(saisie!Z25=saisie!$F$3),1,0)</f>
        <v>0</v>
      </c>
      <c r="CK24" s="59">
        <f>IF(AND(résultats!AB25&lt;&gt;"")*(saisie!AA25=saisie!$F$3),1,0)</f>
        <v>0</v>
      </c>
      <c r="CL24" s="15">
        <f t="shared" ref="CL24" si="22">SUM(BR24:CK24)</f>
        <v>0</v>
      </c>
      <c r="CO24">
        <f t="shared" ref="CO24" si="23">IF(CL24&lt;&gt;0,1,0)</f>
        <v>0</v>
      </c>
    </row>
    <row r="25" spans="3:93" ht="15.75" thickBot="1" x14ac:dyDescent="0.3">
      <c r="C25">
        <f>IF('info Service'!F26&lt;&gt;"",1,0)</f>
        <v>0</v>
      </c>
      <c r="D25" s="17">
        <f>'info Service'!F26</f>
        <v>0</v>
      </c>
      <c r="E25" s="17">
        <f>'info Service'!G26</f>
        <v>0</v>
      </c>
      <c r="F25" s="17">
        <f>'info Service'!H26</f>
        <v>0</v>
      </c>
      <c r="G25" s="9" t="s">
        <v>18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5"/>
      <c r="AK25" s="9" t="s">
        <v>18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15"/>
      <c r="BQ25" s="9" t="s">
        <v>18</v>
      </c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15"/>
    </row>
    <row r="26" spans="3:93" ht="15.75" thickBot="1" x14ac:dyDescent="0.3">
      <c r="D26" s="18"/>
      <c r="E26" s="18"/>
      <c r="F26" s="12"/>
      <c r="G26" s="7" t="s">
        <v>9</v>
      </c>
      <c r="H26" s="10">
        <f>IF(résultats!I27&lt;&gt;"",1,0)</f>
        <v>0</v>
      </c>
      <c r="I26" s="10">
        <f>IF(résultats!J27&lt;&gt;"",1,0)</f>
        <v>0</v>
      </c>
      <c r="J26" s="10">
        <f>IF(résultats!K27&lt;&gt;"",1,0)</f>
        <v>0</v>
      </c>
      <c r="K26" s="10">
        <f>IF(résultats!L27&lt;&gt;"",1,0)</f>
        <v>0</v>
      </c>
      <c r="L26" s="10">
        <f>IF(résultats!M27&lt;&gt;"",1,0)</f>
        <v>0</v>
      </c>
      <c r="M26" s="10">
        <f>IF(résultats!N27&lt;&gt;"",1,0)</f>
        <v>0</v>
      </c>
      <c r="N26" s="10">
        <f>IF(résultats!O27&lt;&gt;"",1,0)</f>
        <v>0</v>
      </c>
      <c r="O26" s="10">
        <f>IF(résultats!P27&lt;&gt;"",1,0)</f>
        <v>0</v>
      </c>
      <c r="P26" s="10">
        <f>IF(résultats!Q27&lt;&gt;"",1,0)</f>
        <v>0</v>
      </c>
      <c r="Q26" s="10">
        <f>IF(résultats!R27&lt;&gt;"",1,0)</f>
        <v>0</v>
      </c>
      <c r="R26" s="10">
        <f>IF(résultats!S27&lt;&gt;"",1,0)</f>
        <v>0</v>
      </c>
      <c r="S26" s="10">
        <f>IF(résultats!T27&lt;&gt;"",1,0)</f>
        <v>0</v>
      </c>
      <c r="T26" s="10">
        <f>IF(résultats!U27&lt;&gt;"",1,0)</f>
        <v>0</v>
      </c>
      <c r="U26" s="10">
        <f>IF(résultats!V27&lt;&gt;"",1,0)</f>
        <v>0</v>
      </c>
      <c r="V26" s="10">
        <f>IF(résultats!W27&lt;&gt;"",1,0)</f>
        <v>0</v>
      </c>
      <c r="W26" s="10">
        <f>IF(résultats!X27&lt;&gt;"",1,0)</f>
        <v>0</v>
      </c>
      <c r="X26" s="10">
        <f>IF(résultats!Y27&lt;&gt;"",1,0)</f>
        <v>0</v>
      </c>
      <c r="Y26" s="10">
        <f>IF(résultats!Z27&lt;&gt;"",1,0)</f>
        <v>0</v>
      </c>
      <c r="Z26" s="10">
        <f>IF(résultats!AA27&lt;&gt;"",1,0)</f>
        <v>0</v>
      </c>
      <c r="AA26" s="10">
        <f>IF(résultats!AB27&lt;&gt;"",1,0)</f>
        <v>0</v>
      </c>
      <c r="AB26" s="15">
        <f t="shared" ref="AB26" si="24">SUM(H26:AA26)</f>
        <v>0</v>
      </c>
      <c r="AE26">
        <f t="shared" si="0"/>
        <v>0</v>
      </c>
      <c r="AJ26">
        <f>IF(AND('info Service'!F26&lt;&gt;"")*(saisie!$F26=saisie!$F$5),1,0)</f>
        <v>0</v>
      </c>
      <c r="AK26" s="7" t="s">
        <v>9</v>
      </c>
      <c r="AL26" s="50">
        <f>IF(AND(résultats!I27&lt;&gt;"")*(saisie!$F26=saisie!$F$5),1,0)</f>
        <v>0</v>
      </c>
      <c r="AM26" s="50">
        <f>IF(AND(résultats!J27&lt;&gt;"")*(saisie!$F26=saisie!$F$5),1,0)</f>
        <v>0</v>
      </c>
      <c r="AN26" s="50">
        <f>IF(AND(résultats!K27&lt;&gt;"")*(saisie!$F26=saisie!$F$5),1,0)</f>
        <v>0</v>
      </c>
      <c r="AO26" s="50">
        <f>IF(AND(résultats!L27&lt;&gt;"")*(saisie!$F26=saisie!$F$5),1,0)</f>
        <v>0</v>
      </c>
      <c r="AP26" s="50">
        <f>IF(AND(résultats!M27&lt;&gt;"")*(saisie!$F26=saisie!$F$5),1,0)</f>
        <v>0</v>
      </c>
      <c r="AQ26" s="50">
        <f>IF(AND(résultats!N27&lt;&gt;"")*(saisie!$F26=saisie!$F$5),1,0)</f>
        <v>0</v>
      </c>
      <c r="AR26" s="50">
        <f>IF(AND(résultats!O27&lt;&gt;"")*(saisie!$F26=saisie!$F$5),1,0)</f>
        <v>0</v>
      </c>
      <c r="AS26" s="50">
        <f>IF(AND(résultats!P27&lt;&gt;"")*(saisie!$F26=saisie!$F$5),1,0)</f>
        <v>0</v>
      </c>
      <c r="AT26" s="50">
        <f>IF(AND(résultats!Q27&lt;&gt;"")*(saisie!$F26=saisie!$F$5),1,0)</f>
        <v>0</v>
      </c>
      <c r="AU26" s="50">
        <f>IF(AND(résultats!R27&lt;&gt;"")*(saisie!$F26=saisie!$F$5),1,0)</f>
        <v>0</v>
      </c>
      <c r="AV26" s="50">
        <f>IF(AND(résultats!S27&lt;&gt;"")*(saisie!$F26=saisie!$F$5),1,0)</f>
        <v>0</v>
      </c>
      <c r="AW26" s="50">
        <f>IF(AND(résultats!T27&lt;&gt;"")*(saisie!$F26=saisie!$F$5),1,0)</f>
        <v>0</v>
      </c>
      <c r="AX26" s="50">
        <f>IF(AND(résultats!U27&lt;&gt;"")*(saisie!$F26=saisie!$F$5),1,0)</f>
        <v>0</v>
      </c>
      <c r="AY26" s="50">
        <f>IF(AND(résultats!V27&lt;&gt;"")*(saisie!$F26=saisie!$F$5),1,0)</f>
        <v>0</v>
      </c>
      <c r="AZ26" s="50">
        <f>IF(AND(résultats!W27&lt;&gt;"")*(saisie!$F26=saisie!$F$5),1,0)</f>
        <v>0</v>
      </c>
      <c r="BA26" s="50">
        <f>IF(AND(résultats!X27&lt;&gt;"")*(saisie!$F26=saisie!$F$5),1,0)</f>
        <v>0</v>
      </c>
      <c r="BB26" s="50">
        <f>IF(AND(résultats!Y27&lt;&gt;"")*(saisie!$F26=saisie!$F$5),1,0)</f>
        <v>0</v>
      </c>
      <c r="BC26" s="50">
        <f>IF(AND(résultats!Z27&lt;&gt;"")*(saisie!$F26=saisie!$F$5),1,0)</f>
        <v>0</v>
      </c>
      <c r="BD26" s="50">
        <f>IF(AND(résultats!AA27&lt;&gt;"")*(saisie!$F26=saisie!$F$5),1,0)</f>
        <v>0</v>
      </c>
      <c r="BE26" s="50">
        <f>IF(AND(résultats!AB27&lt;&gt;"")*(saisie!$F26=saisie!$F$5),1,0)</f>
        <v>0</v>
      </c>
      <c r="BF26" s="15">
        <f t="shared" ref="BF26" si="25">SUM(AL26:BE26)</f>
        <v>0</v>
      </c>
      <c r="BI26">
        <f t="shared" ref="BI26" si="26">IF(BF26&lt;&gt;0,1,0)</f>
        <v>0</v>
      </c>
      <c r="BP26">
        <f>IF('info Service'!F26&lt;&gt;"",1,0)</f>
        <v>0</v>
      </c>
      <c r="BQ26" s="7" t="s">
        <v>9</v>
      </c>
      <c r="BR26" s="59">
        <f>IF(AND(résultats!I27&lt;&gt;"")*(saisie!H27=saisie!$F$3),1,0)</f>
        <v>0</v>
      </c>
      <c r="BS26" s="59">
        <f>IF(AND(résultats!J27&lt;&gt;"")*(saisie!I27=saisie!$F$3),1,0)</f>
        <v>0</v>
      </c>
      <c r="BT26" s="59">
        <f>IF(AND(résultats!K27&lt;&gt;"")*(saisie!J27=saisie!$F$3),1,0)</f>
        <v>0</v>
      </c>
      <c r="BU26" s="59">
        <f>IF(AND(résultats!L27&lt;&gt;"")*(saisie!K27=saisie!$F$3),1,0)</f>
        <v>0</v>
      </c>
      <c r="BV26" s="59">
        <f>IF(AND(résultats!M27&lt;&gt;"")*(saisie!L27=saisie!$F$3),1,0)</f>
        <v>0</v>
      </c>
      <c r="BW26" s="59">
        <f>IF(AND(résultats!N27&lt;&gt;"")*(saisie!M27=saisie!$F$3),1,0)</f>
        <v>0</v>
      </c>
      <c r="BX26" s="59">
        <f>IF(AND(résultats!O27&lt;&gt;"")*(saisie!N27=saisie!$F$3),1,0)</f>
        <v>0</v>
      </c>
      <c r="BY26" s="59">
        <f>IF(AND(résultats!P27&lt;&gt;"")*(saisie!O27=saisie!$F$3),1,0)</f>
        <v>0</v>
      </c>
      <c r="BZ26" s="59">
        <f>IF(AND(résultats!Q27&lt;&gt;"")*(saisie!P27=saisie!$F$3),1,0)</f>
        <v>0</v>
      </c>
      <c r="CA26" s="59">
        <f>IF(AND(résultats!R27&lt;&gt;"")*(saisie!Q27=saisie!$F$3),1,0)</f>
        <v>0</v>
      </c>
      <c r="CB26" s="59">
        <f>IF(AND(résultats!S27&lt;&gt;"")*(saisie!R27=saisie!$F$3),1,0)</f>
        <v>0</v>
      </c>
      <c r="CC26" s="59">
        <f>IF(AND(résultats!T27&lt;&gt;"")*(saisie!S27=saisie!$F$3),1,0)</f>
        <v>0</v>
      </c>
      <c r="CD26" s="59">
        <f>IF(AND(résultats!U27&lt;&gt;"")*(saisie!T27=saisie!$F$3),1,0)</f>
        <v>0</v>
      </c>
      <c r="CE26" s="59">
        <f>IF(AND(résultats!V27&lt;&gt;"")*(saisie!U27=saisie!$F$3),1,0)</f>
        <v>0</v>
      </c>
      <c r="CF26" s="59">
        <f>IF(AND(résultats!W27&lt;&gt;"")*(saisie!V27=saisie!$F$3),1,0)</f>
        <v>0</v>
      </c>
      <c r="CG26" s="59">
        <f>IF(AND(résultats!X27&lt;&gt;"")*(saisie!W27=saisie!$F$3),1,0)</f>
        <v>0</v>
      </c>
      <c r="CH26" s="59">
        <f>IF(AND(résultats!Y27&lt;&gt;"")*(saisie!X27=saisie!$F$3),1,0)</f>
        <v>0</v>
      </c>
      <c r="CI26" s="59">
        <f>IF(AND(résultats!Z27&lt;&gt;"")*(saisie!Y27=saisie!$F$3),1,0)</f>
        <v>0</v>
      </c>
      <c r="CJ26" s="59">
        <f>IF(AND(résultats!AA27&lt;&gt;"")*(saisie!Z27=saisie!$F$3),1,0)</f>
        <v>0</v>
      </c>
      <c r="CK26" s="59">
        <f>IF(AND(résultats!AB27&lt;&gt;"")*(saisie!AA27=saisie!$F$3),1,0)</f>
        <v>0</v>
      </c>
      <c r="CL26" s="15">
        <f t="shared" ref="CL26" si="27">SUM(BR26:CK26)</f>
        <v>0</v>
      </c>
      <c r="CO26">
        <f t="shared" ref="CO26" si="28">IF(CL26&lt;&gt;0,1,0)</f>
        <v>0</v>
      </c>
    </row>
    <row r="27" spans="3:93" ht="15.75" thickBot="1" x14ac:dyDescent="0.3">
      <c r="C27">
        <f>IF('info Service'!F28&lt;&gt;"",1,0)</f>
        <v>0</v>
      </c>
      <c r="D27" s="17">
        <f>'info Service'!F28</f>
        <v>0</v>
      </c>
      <c r="E27" s="17">
        <f>'info Service'!G28</f>
        <v>0</v>
      </c>
      <c r="F27" s="17">
        <f>'info Service'!H28</f>
        <v>0</v>
      </c>
      <c r="G27" s="9" t="s">
        <v>18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5"/>
      <c r="AK27" s="9" t="s">
        <v>18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15"/>
      <c r="BQ27" s="9" t="s">
        <v>18</v>
      </c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15"/>
    </row>
    <row r="28" spans="3:93" ht="15.75" thickBot="1" x14ac:dyDescent="0.3">
      <c r="D28" s="18"/>
      <c r="E28" s="18"/>
      <c r="F28" s="12"/>
      <c r="G28" s="7" t="s">
        <v>9</v>
      </c>
      <c r="H28" s="10">
        <f>IF(résultats!I29&lt;&gt;"",1,0)</f>
        <v>0</v>
      </c>
      <c r="I28" s="10">
        <f>IF(résultats!J29&lt;&gt;"",1,0)</f>
        <v>0</v>
      </c>
      <c r="J28" s="10">
        <f>IF(résultats!K29&lt;&gt;"",1,0)</f>
        <v>0</v>
      </c>
      <c r="K28" s="10">
        <f>IF(résultats!L29&lt;&gt;"",1,0)</f>
        <v>0</v>
      </c>
      <c r="L28" s="10">
        <f>IF(résultats!M29&lt;&gt;"",1,0)</f>
        <v>0</v>
      </c>
      <c r="M28" s="10">
        <f>IF(résultats!N29&lt;&gt;"",1,0)</f>
        <v>0</v>
      </c>
      <c r="N28" s="10">
        <f>IF(résultats!O29&lt;&gt;"",1,0)</f>
        <v>0</v>
      </c>
      <c r="O28" s="10">
        <f>IF(résultats!P29&lt;&gt;"",1,0)</f>
        <v>0</v>
      </c>
      <c r="P28" s="10">
        <f>IF(résultats!Q29&lt;&gt;"",1,0)</f>
        <v>0</v>
      </c>
      <c r="Q28" s="10">
        <f>IF(résultats!R29&lt;&gt;"",1,0)</f>
        <v>0</v>
      </c>
      <c r="R28" s="10">
        <f>IF(résultats!S29&lt;&gt;"",1,0)</f>
        <v>0</v>
      </c>
      <c r="S28" s="10">
        <f>IF(résultats!T29&lt;&gt;"",1,0)</f>
        <v>0</v>
      </c>
      <c r="T28" s="10">
        <f>IF(résultats!U29&lt;&gt;"",1,0)</f>
        <v>0</v>
      </c>
      <c r="U28" s="10">
        <f>IF(résultats!V29&lt;&gt;"",1,0)</f>
        <v>0</v>
      </c>
      <c r="V28" s="10">
        <f>IF(résultats!W29&lt;&gt;"",1,0)</f>
        <v>0</v>
      </c>
      <c r="W28" s="10">
        <f>IF(résultats!X29&lt;&gt;"",1,0)</f>
        <v>0</v>
      </c>
      <c r="X28" s="10">
        <f>IF(résultats!Y29&lt;&gt;"",1,0)</f>
        <v>0</v>
      </c>
      <c r="Y28" s="10">
        <f>IF(résultats!Z29&lt;&gt;"",1,0)</f>
        <v>0</v>
      </c>
      <c r="Z28" s="10">
        <f>IF(résultats!AA29&lt;&gt;"",1,0)</f>
        <v>0</v>
      </c>
      <c r="AA28" s="10">
        <f>IF(résultats!AB29&lt;&gt;"",1,0)</f>
        <v>0</v>
      </c>
      <c r="AB28" s="15">
        <f t="shared" ref="AB28" si="29">SUM(H28:AA28)</f>
        <v>0</v>
      </c>
      <c r="AE28">
        <f t="shared" si="0"/>
        <v>0</v>
      </c>
      <c r="AJ28">
        <f>IF(AND('info Service'!F28&lt;&gt;"")*(saisie!$F28=saisie!$F$5),1,0)</f>
        <v>0</v>
      </c>
      <c r="AK28" s="7" t="s">
        <v>9</v>
      </c>
      <c r="AL28" s="50">
        <f>IF(AND(résultats!I29&lt;&gt;"")*(saisie!$F28=saisie!$F$5),1,0)</f>
        <v>0</v>
      </c>
      <c r="AM28" s="50">
        <f>IF(AND(résultats!J29&lt;&gt;"")*(saisie!$F28=saisie!$F$5),1,0)</f>
        <v>0</v>
      </c>
      <c r="AN28" s="50">
        <f>IF(AND(résultats!K29&lt;&gt;"")*(saisie!$F28=saisie!$F$5),1,0)</f>
        <v>0</v>
      </c>
      <c r="AO28" s="50">
        <f>IF(AND(résultats!L29&lt;&gt;"")*(saisie!$F28=saisie!$F$5),1,0)</f>
        <v>0</v>
      </c>
      <c r="AP28" s="50">
        <f>IF(AND(résultats!M29&lt;&gt;"")*(saisie!$F28=saisie!$F$5),1,0)</f>
        <v>0</v>
      </c>
      <c r="AQ28" s="50">
        <f>IF(AND(résultats!N29&lt;&gt;"")*(saisie!$F28=saisie!$F$5),1,0)</f>
        <v>0</v>
      </c>
      <c r="AR28" s="50">
        <f>IF(AND(résultats!O29&lt;&gt;"")*(saisie!$F28=saisie!$F$5),1,0)</f>
        <v>0</v>
      </c>
      <c r="AS28" s="50">
        <f>IF(AND(résultats!P29&lt;&gt;"")*(saisie!$F28=saisie!$F$5),1,0)</f>
        <v>0</v>
      </c>
      <c r="AT28" s="50">
        <f>IF(AND(résultats!Q29&lt;&gt;"")*(saisie!$F28=saisie!$F$5),1,0)</f>
        <v>0</v>
      </c>
      <c r="AU28" s="50">
        <f>IF(AND(résultats!R29&lt;&gt;"")*(saisie!$F28=saisie!$F$5),1,0)</f>
        <v>0</v>
      </c>
      <c r="AV28" s="50">
        <f>IF(AND(résultats!S29&lt;&gt;"")*(saisie!$F28=saisie!$F$5),1,0)</f>
        <v>0</v>
      </c>
      <c r="AW28" s="50">
        <f>IF(AND(résultats!T29&lt;&gt;"")*(saisie!$F28=saisie!$F$5),1,0)</f>
        <v>0</v>
      </c>
      <c r="AX28" s="50">
        <f>IF(AND(résultats!U29&lt;&gt;"")*(saisie!$F28=saisie!$F$5),1,0)</f>
        <v>0</v>
      </c>
      <c r="AY28" s="50">
        <f>IF(AND(résultats!V29&lt;&gt;"")*(saisie!$F28=saisie!$F$5),1,0)</f>
        <v>0</v>
      </c>
      <c r="AZ28" s="50">
        <f>IF(AND(résultats!W29&lt;&gt;"")*(saisie!$F28=saisie!$F$5),1,0)</f>
        <v>0</v>
      </c>
      <c r="BA28" s="50">
        <f>IF(AND(résultats!X29&lt;&gt;"")*(saisie!$F28=saisie!$F$5),1,0)</f>
        <v>0</v>
      </c>
      <c r="BB28" s="50">
        <f>IF(AND(résultats!Y29&lt;&gt;"")*(saisie!$F28=saisie!$F$5),1,0)</f>
        <v>0</v>
      </c>
      <c r="BC28" s="50">
        <f>IF(AND(résultats!Z29&lt;&gt;"")*(saisie!$F28=saisie!$F$5),1,0)</f>
        <v>0</v>
      </c>
      <c r="BD28" s="50">
        <f>IF(AND(résultats!AA29&lt;&gt;"")*(saisie!$F28=saisie!$F$5),1,0)</f>
        <v>0</v>
      </c>
      <c r="BE28" s="50">
        <f>IF(AND(résultats!AB29&lt;&gt;"")*(saisie!$F28=saisie!$F$5),1,0)</f>
        <v>0</v>
      </c>
      <c r="BF28" s="15">
        <f t="shared" ref="BF28" si="30">SUM(AL28:BE28)</f>
        <v>0</v>
      </c>
      <c r="BI28">
        <f t="shared" ref="BI28" si="31">IF(BF28&lt;&gt;0,1,0)</f>
        <v>0</v>
      </c>
      <c r="BP28">
        <f>IF('info Service'!F28&lt;&gt;"",1,0)</f>
        <v>0</v>
      </c>
      <c r="BQ28" s="7" t="s">
        <v>9</v>
      </c>
      <c r="BR28" s="59">
        <f>IF(AND(résultats!I29&lt;&gt;"")*(saisie!H29=saisie!$F$3),1,0)</f>
        <v>0</v>
      </c>
      <c r="BS28" s="59">
        <f>IF(AND(résultats!J29&lt;&gt;"")*(saisie!I29=saisie!$F$3),1,0)</f>
        <v>0</v>
      </c>
      <c r="BT28" s="59">
        <f>IF(AND(résultats!K29&lt;&gt;"")*(saisie!J29=saisie!$F$3),1,0)</f>
        <v>0</v>
      </c>
      <c r="BU28" s="59">
        <f>IF(AND(résultats!L29&lt;&gt;"")*(saisie!K29=saisie!$F$3),1,0)</f>
        <v>0</v>
      </c>
      <c r="BV28" s="59">
        <f>IF(AND(résultats!M29&lt;&gt;"")*(saisie!L29=saisie!$F$3),1,0)</f>
        <v>0</v>
      </c>
      <c r="BW28" s="59">
        <f>IF(AND(résultats!N29&lt;&gt;"")*(saisie!M29=saisie!$F$3),1,0)</f>
        <v>0</v>
      </c>
      <c r="BX28" s="59">
        <f>IF(AND(résultats!O29&lt;&gt;"")*(saisie!N29=saisie!$F$3),1,0)</f>
        <v>0</v>
      </c>
      <c r="BY28" s="59">
        <f>IF(AND(résultats!P29&lt;&gt;"")*(saisie!O29=saisie!$F$3),1,0)</f>
        <v>0</v>
      </c>
      <c r="BZ28" s="59">
        <f>IF(AND(résultats!Q29&lt;&gt;"")*(saisie!P29=saisie!$F$3),1,0)</f>
        <v>0</v>
      </c>
      <c r="CA28" s="59">
        <f>IF(AND(résultats!R29&lt;&gt;"")*(saisie!Q29=saisie!$F$3),1,0)</f>
        <v>0</v>
      </c>
      <c r="CB28" s="59">
        <f>IF(AND(résultats!S29&lt;&gt;"")*(saisie!R29=saisie!$F$3),1,0)</f>
        <v>0</v>
      </c>
      <c r="CC28" s="59">
        <f>IF(AND(résultats!T29&lt;&gt;"")*(saisie!S29=saisie!$F$3),1,0)</f>
        <v>0</v>
      </c>
      <c r="CD28" s="59">
        <f>IF(AND(résultats!U29&lt;&gt;"")*(saisie!T29=saisie!$F$3),1,0)</f>
        <v>0</v>
      </c>
      <c r="CE28" s="59">
        <f>IF(AND(résultats!V29&lt;&gt;"")*(saisie!U29=saisie!$F$3),1,0)</f>
        <v>0</v>
      </c>
      <c r="CF28" s="59">
        <f>IF(AND(résultats!W29&lt;&gt;"")*(saisie!V29=saisie!$F$3),1,0)</f>
        <v>0</v>
      </c>
      <c r="CG28" s="59">
        <f>IF(AND(résultats!X29&lt;&gt;"")*(saisie!W29=saisie!$F$3),1,0)</f>
        <v>0</v>
      </c>
      <c r="CH28" s="59">
        <f>IF(AND(résultats!Y29&lt;&gt;"")*(saisie!X29=saisie!$F$3),1,0)</f>
        <v>0</v>
      </c>
      <c r="CI28" s="59">
        <f>IF(AND(résultats!Z29&lt;&gt;"")*(saisie!Y29=saisie!$F$3),1,0)</f>
        <v>0</v>
      </c>
      <c r="CJ28" s="59">
        <f>IF(AND(résultats!AA29&lt;&gt;"")*(saisie!Z29=saisie!$F$3),1,0)</f>
        <v>0</v>
      </c>
      <c r="CK28" s="59">
        <f>IF(AND(résultats!AB29&lt;&gt;"")*(saisie!AA29=saisie!$F$3),1,0)</f>
        <v>0</v>
      </c>
      <c r="CL28" s="15">
        <f t="shared" ref="CL28" si="32">SUM(BR28:CK28)</f>
        <v>0</v>
      </c>
      <c r="CO28">
        <f t="shared" ref="CO28" si="33">IF(CL28&lt;&gt;0,1,0)</f>
        <v>0</v>
      </c>
    </row>
    <row r="29" spans="3:93" ht="15.75" thickBot="1" x14ac:dyDescent="0.3">
      <c r="C29">
        <f>IF('info Service'!F30&lt;&gt;"",1,0)</f>
        <v>0</v>
      </c>
      <c r="D29" s="17">
        <f>'info Service'!F30</f>
        <v>0</v>
      </c>
      <c r="E29" s="17">
        <f>'info Service'!G30</f>
        <v>0</v>
      </c>
      <c r="F29" s="17">
        <f>'info Service'!H30</f>
        <v>0</v>
      </c>
      <c r="G29" s="9" t="s">
        <v>18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5"/>
      <c r="AK29" s="9" t="s">
        <v>18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15"/>
      <c r="BQ29" s="9" t="s">
        <v>18</v>
      </c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15"/>
    </row>
    <row r="30" spans="3:93" ht="15.75" thickBot="1" x14ac:dyDescent="0.3">
      <c r="D30" s="18"/>
      <c r="E30" s="18"/>
      <c r="F30" s="12"/>
      <c r="G30" s="7" t="s">
        <v>9</v>
      </c>
      <c r="H30" s="10">
        <f>IF(résultats!I31&lt;&gt;"",1,0)</f>
        <v>0</v>
      </c>
      <c r="I30" s="10">
        <f>IF(résultats!J31&lt;&gt;"",1,0)</f>
        <v>0</v>
      </c>
      <c r="J30" s="10">
        <f>IF(résultats!K31&lt;&gt;"",1,0)</f>
        <v>0</v>
      </c>
      <c r="K30" s="10">
        <f>IF(résultats!L31&lt;&gt;"",1,0)</f>
        <v>0</v>
      </c>
      <c r="L30" s="10">
        <f>IF(résultats!M31&lt;&gt;"",1,0)</f>
        <v>0</v>
      </c>
      <c r="M30" s="10">
        <f>IF(résultats!N31&lt;&gt;"",1,0)</f>
        <v>0</v>
      </c>
      <c r="N30" s="10">
        <f>IF(résultats!O31&lt;&gt;"",1,0)</f>
        <v>0</v>
      </c>
      <c r="O30" s="10">
        <f>IF(résultats!P31&lt;&gt;"",1,0)</f>
        <v>0</v>
      </c>
      <c r="P30" s="10">
        <f>IF(résultats!Q31&lt;&gt;"",1,0)</f>
        <v>0</v>
      </c>
      <c r="Q30" s="10">
        <f>IF(résultats!R31&lt;&gt;"",1,0)</f>
        <v>0</v>
      </c>
      <c r="R30" s="10">
        <f>IF(résultats!S31&lt;&gt;"",1,0)</f>
        <v>0</v>
      </c>
      <c r="S30" s="10">
        <f>IF(résultats!T31&lt;&gt;"",1,0)</f>
        <v>0</v>
      </c>
      <c r="T30" s="10">
        <f>IF(résultats!U31&lt;&gt;"",1,0)</f>
        <v>0</v>
      </c>
      <c r="U30" s="10">
        <f>IF(résultats!V31&lt;&gt;"",1,0)</f>
        <v>0</v>
      </c>
      <c r="V30" s="10">
        <f>IF(résultats!W31&lt;&gt;"",1,0)</f>
        <v>0</v>
      </c>
      <c r="W30" s="10">
        <f>IF(résultats!X31&lt;&gt;"",1,0)</f>
        <v>0</v>
      </c>
      <c r="X30" s="10">
        <f>IF(résultats!Y31&lt;&gt;"",1,0)</f>
        <v>0</v>
      </c>
      <c r="Y30" s="10">
        <f>IF(résultats!Z31&lt;&gt;"",1,0)</f>
        <v>0</v>
      </c>
      <c r="Z30" s="10">
        <f>IF(résultats!AA31&lt;&gt;"",1,0)</f>
        <v>0</v>
      </c>
      <c r="AA30" s="10">
        <f>IF(résultats!AB31&lt;&gt;"",1,0)</f>
        <v>0</v>
      </c>
      <c r="AB30" s="15">
        <f t="shared" ref="AB30" si="34">SUM(H30:AA30)</f>
        <v>0</v>
      </c>
      <c r="AE30">
        <f t="shared" si="0"/>
        <v>0</v>
      </c>
      <c r="AJ30">
        <f>IF(AND('info Service'!F30&lt;&gt;"")*(saisie!$F30=saisie!$F$5),1,0)</f>
        <v>0</v>
      </c>
      <c r="AK30" s="7" t="s">
        <v>9</v>
      </c>
      <c r="AL30" s="50">
        <f>IF(AND(résultats!I31&lt;&gt;"")*(saisie!$F30=saisie!$F$5),1,0)</f>
        <v>0</v>
      </c>
      <c r="AM30" s="50">
        <f>IF(AND(résultats!J31&lt;&gt;"")*(saisie!$F30=saisie!$F$5),1,0)</f>
        <v>0</v>
      </c>
      <c r="AN30" s="50">
        <f>IF(AND(résultats!K31&lt;&gt;"")*(saisie!$F30=saisie!$F$5),1,0)</f>
        <v>0</v>
      </c>
      <c r="AO30" s="50">
        <f>IF(AND(résultats!L31&lt;&gt;"")*(saisie!$F30=saisie!$F$5),1,0)</f>
        <v>0</v>
      </c>
      <c r="AP30" s="50">
        <f>IF(AND(résultats!M31&lt;&gt;"")*(saisie!$F30=saisie!$F$5),1,0)</f>
        <v>0</v>
      </c>
      <c r="AQ30" s="50">
        <f>IF(AND(résultats!N31&lt;&gt;"")*(saisie!$F30=saisie!$F$5),1,0)</f>
        <v>0</v>
      </c>
      <c r="AR30" s="50">
        <f>IF(AND(résultats!O31&lt;&gt;"")*(saisie!$F30=saisie!$F$5),1,0)</f>
        <v>0</v>
      </c>
      <c r="AS30" s="50">
        <f>IF(AND(résultats!P31&lt;&gt;"")*(saisie!$F30=saisie!$F$5),1,0)</f>
        <v>0</v>
      </c>
      <c r="AT30" s="50">
        <f>IF(AND(résultats!Q31&lt;&gt;"")*(saisie!$F30=saisie!$F$5),1,0)</f>
        <v>0</v>
      </c>
      <c r="AU30" s="50">
        <f>IF(AND(résultats!R31&lt;&gt;"")*(saisie!$F30=saisie!$F$5),1,0)</f>
        <v>0</v>
      </c>
      <c r="AV30" s="50">
        <f>IF(AND(résultats!S31&lt;&gt;"")*(saisie!$F30=saisie!$F$5),1,0)</f>
        <v>0</v>
      </c>
      <c r="AW30" s="50">
        <f>IF(AND(résultats!T31&lt;&gt;"")*(saisie!$F30=saisie!$F$5),1,0)</f>
        <v>0</v>
      </c>
      <c r="AX30" s="50">
        <f>IF(AND(résultats!U31&lt;&gt;"")*(saisie!$F30=saisie!$F$5),1,0)</f>
        <v>0</v>
      </c>
      <c r="AY30" s="50">
        <f>IF(AND(résultats!V31&lt;&gt;"")*(saisie!$F30=saisie!$F$5),1,0)</f>
        <v>0</v>
      </c>
      <c r="AZ30" s="50">
        <f>IF(AND(résultats!W31&lt;&gt;"")*(saisie!$F30=saisie!$F$5),1,0)</f>
        <v>0</v>
      </c>
      <c r="BA30" s="50">
        <f>IF(AND(résultats!X31&lt;&gt;"")*(saisie!$F30=saisie!$F$5),1,0)</f>
        <v>0</v>
      </c>
      <c r="BB30" s="50">
        <f>IF(AND(résultats!Y31&lt;&gt;"")*(saisie!$F30=saisie!$F$5),1,0)</f>
        <v>0</v>
      </c>
      <c r="BC30" s="50">
        <f>IF(AND(résultats!Z31&lt;&gt;"")*(saisie!$F30=saisie!$F$5),1,0)</f>
        <v>0</v>
      </c>
      <c r="BD30" s="50">
        <f>IF(AND(résultats!AA31&lt;&gt;"")*(saisie!$F30=saisie!$F$5),1,0)</f>
        <v>0</v>
      </c>
      <c r="BE30" s="50">
        <f>IF(AND(résultats!AB31&lt;&gt;"")*(saisie!$F30=saisie!$F$5),1,0)</f>
        <v>0</v>
      </c>
      <c r="BF30" s="15">
        <f t="shared" ref="BF30" si="35">SUM(AL30:BE30)</f>
        <v>0</v>
      </c>
      <c r="BI30">
        <f t="shared" ref="BI30" si="36">IF(BF30&lt;&gt;0,1,0)</f>
        <v>0</v>
      </c>
      <c r="BP30">
        <f>IF('info Service'!F30&lt;&gt;"",1,0)</f>
        <v>0</v>
      </c>
      <c r="BQ30" s="7" t="s">
        <v>9</v>
      </c>
      <c r="BR30" s="59">
        <f>IF(AND(résultats!I31&lt;&gt;"")*(saisie!H31=saisie!$F$3),1,0)</f>
        <v>0</v>
      </c>
      <c r="BS30" s="59">
        <f>IF(AND(résultats!J31&lt;&gt;"")*(saisie!I31=saisie!$F$3),1,0)</f>
        <v>0</v>
      </c>
      <c r="BT30" s="59">
        <f>IF(AND(résultats!K31&lt;&gt;"")*(saisie!J31=saisie!$F$3),1,0)</f>
        <v>0</v>
      </c>
      <c r="BU30" s="59">
        <f>IF(AND(résultats!L31&lt;&gt;"")*(saisie!K31=saisie!$F$3),1,0)</f>
        <v>0</v>
      </c>
      <c r="BV30" s="59">
        <f>IF(AND(résultats!M31&lt;&gt;"")*(saisie!L31=saisie!$F$3),1,0)</f>
        <v>0</v>
      </c>
      <c r="BW30" s="59">
        <f>IF(AND(résultats!N31&lt;&gt;"")*(saisie!M31=saisie!$F$3),1,0)</f>
        <v>0</v>
      </c>
      <c r="BX30" s="59">
        <f>IF(AND(résultats!O31&lt;&gt;"")*(saisie!N31=saisie!$F$3),1,0)</f>
        <v>0</v>
      </c>
      <c r="BY30" s="59">
        <f>IF(AND(résultats!P31&lt;&gt;"")*(saisie!O31=saisie!$F$3),1,0)</f>
        <v>0</v>
      </c>
      <c r="BZ30" s="59">
        <f>IF(AND(résultats!Q31&lt;&gt;"")*(saisie!P31=saisie!$F$3),1,0)</f>
        <v>0</v>
      </c>
      <c r="CA30" s="59">
        <f>IF(AND(résultats!R31&lt;&gt;"")*(saisie!Q31=saisie!$F$3),1,0)</f>
        <v>0</v>
      </c>
      <c r="CB30" s="59">
        <f>IF(AND(résultats!S31&lt;&gt;"")*(saisie!R31=saisie!$F$3),1,0)</f>
        <v>0</v>
      </c>
      <c r="CC30" s="59">
        <f>IF(AND(résultats!T31&lt;&gt;"")*(saisie!S31=saisie!$F$3),1,0)</f>
        <v>0</v>
      </c>
      <c r="CD30" s="59">
        <f>IF(AND(résultats!U31&lt;&gt;"")*(saisie!T31=saisie!$F$3),1,0)</f>
        <v>0</v>
      </c>
      <c r="CE30" s="59">
        <f>IF(AND(résultats!V31&lt;&gt;"")*(saisie!U31=saisie!$F$3),1,0)</f>
        <v>0</v>
      </c>
      <c r="CF30" s="59">
        <f>IF(AND(résultats!W31&lt;&gt;"")*(saisie!V31=saisie!$F$3),1,0)</f>
        <v>0</v>
      </c>
      <c r="CG30" s="59">
        <f>IF(AND(résultats!X31&lt;&gt;"")*(saisie!W31=saisie!$F$3),1,0)</f>
        <v>0</v>
      </c>
      <c r="CH30" s="59">
        <f>IF(AND(résultats!Y31&lt;&gt;"")*(saisie!X31=saisie!$F$3),1,0)</f>
        <v>0</v>
      </c>
      <c r="CI30" s="59">
        <f>IF(AND(résultats!Z31&lt;&gt;"")*(saisie!Y31=saisie!$F$3),1,0)</f>
        <v>0</v>
      </c>
      <c r="CJ30" s="59">
        <f>IF(AND(résultats!AA31&lt;&gt;"")*(saisie!Z31=saisie!$F$3),1,0)</f>
        <v>0</v>
      </c>
      <c r="CK30" s="59">
        <f>IF(AND(résultats!AB31&lt;&gt;"")*(saisie!AA31=saisie!$F$3),1,0)</f>
        <v>0</v>
      </c>
      <c r="CL30" s="15">
        <f t="shared" ref="CL30" si="37">SUM(BR30:CK30)</f>
        <v>0</v>
      </c>
      <c r="CO30">
        <f t="shared" ref="CO30" si="38">IF(CL30&lt;&gt;0,1,0)</f>
        <v>0</v>
      </c>
    </row>
    <row r="31" spans="3:93" ht="15.75" thickBot="1" x14ac:dyDescent="0.3">
      <c r="C31">
        <f>IF('info Service'!F32&lt;&gt;"",1,0)</f>
        <v>0</v>
      </c>
      <c r="D31" s="17">
        <f>'info Service'!F32</f>
        <v>0</v>
      </c>
      <c r="E31" s="17">
        <f>'info Service'!G32</f>
        <v>0</v>
      </c>
      <c r="F31" s="17">
        <f>'info Service'!H32</f>
        <v>0</v>
      </c>
      <c r="G31" s="9" t="s">
        <v>18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5"/>
      <c r="AK31" s="9" t="s">
        <v>18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5"/>
      <c r="BQ31" s="9" t="s">
        <v>18</v>
      </c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15"/>
    </row>
    <row r="32" spans="3:93" ht="15.75" thickBot="1" x14ac:dyDescent="0.3">
      <c r="D32" s="18"/>
      <c r="E32" s="18"/>
      <c r="F32" s="12"/>
      <c r="G32" s="7" t="s">
        <v>9</v>
      </c>
      <c r="H32" s="10">
        <f>IF(résultats!I33&lt;&gt;"",1,0)</f>
        <v>0</v>
      </c>
      <c r="I32" s="10">
        <f>IF(résultats!J33&lt;&gt;"",1,0)</f>
        <v>0</v>
      </c>
      <c r="J32" s="10">
        <f>IF(résultats!K33&lt;&gt;"",1,0)</f>
        <v>0</v>
      </c>
      <c r="K32" s="10">
        <f>IF(résultats!L33&lt;&gt;"",1,0)</f>
        <v>0</v>
      </c>
      <c r="L32" s="10">
        <f>IF(résultats!M33&lt;&gt;"",1,0)</f>
        <v>0</v>
      </c>
      <c r="M32" s="10">
        <f>IF(résultats!N33&lt;&gt;"",1,0)</f>
        <v>0</v>
      </c>
      <c r="N32" s="10">
        <f>IF(résultats!O33&lt;&gt;"",1,0)</f>
        <v>0</v>
      </c>
      <c r="O32" s="10">
        <f>IF(résultats!P33&lt;&gt;"",1,0)</f>
        <v>0</v>
      </c>
      <c r="P32" s="10">
        <f>IF(résultats!Q33&lt;&gt;"",1,0)</f>
        <v>0</v>
      </c>
      <c r="Q32" s="10">
        <f>IF(résultats!R33&lt;&gt;"",1,0)</f>
        <v>0</v>
      </c>
      <c r="R32" s="10">
        <f>IF(résultats!S33&lt;&gt;"",1,0)</f>
        <v>0</v>
      </c>
      <c r="S32" s="10">
        <f>IF(résultats!T33&lt;&gt;"",1,0)</f>
        <v>0</v>
      </c>
      <c r="T32" s="10">
        <f>IF(résultats!U33&lt;&gt;"",1,0)</f>
        <v>0</v>
      </c>
      <c r="U32" s="10">
        <f>IF(résultats!V33&lt;&gt;"",1,0)</f>
        <v>0</v>
      </c>
      <c r="V32" s="10">
        <f>IF(résultats!W33&lt;&gt;"",1,0)</f>
        <v>0</v>
      </c>
      <c r="W32" s="10">
        <f>IF(résultats!X33&lt;&gt;"",1,0)</f>
        <v>0</v>
      </c>
      <c r="X32" s="10">
        <f>IF(résultats!Y33&lt;&gt;"",1,0)</f>
        <v>0</v>
      </c>
      <c r="Y32" s="10">
        <f>IF(résultats!Z33&lt;&gt;"",1,0)</f>
        <v>0</v>
      </c>
      <c r="Z32" s="10">
        <f>IF(résultats!AA33&lt;&gt;"",1,0)</f>
        <v>0</v>
      </c>
      <c r="AA32" s="10">
        <f>IF(résultats!AB33&lt;&gt;"",1,0)</f>
        <v>0</v>
      </c>
      <c r="AB32" s="15">
        <f t="shared" ref="AB32" si="39">SUM(H32:AA32)</f>
        <v>0</v>
      </c>
      <c r="AE32">
        <f t="shared" si="0"/>
        <v>0</v>
      </c>
      <c r="AJ32">
        <f>IF(AND('info Service'!F32&lt;&gt;"")*(saisie!$F32=saisie!$F$5),1,0)</f>
        <v>0</v>
      </c>
      <c r="AK32" s="7" t="s">
        <v>9</v>
      </c>
      <c r="AL32" s="50">
        <f>IF(AND(résultats!I33&lt;&gt;"")*(saisie!$F32=saisie!$F$5),1,0)</f>
        <v>0</v>
      </c>
      <c r="AM32" s="50">
        <f>IF(AND(résultats!J33&lt;&gt;"")*(saisie!$F32=saisie!$F$5),1,0)</f>
        <v>0</v>
      </c>
      <c r="AN32" s="50">
        <f>IF(AND(résultats!K33&lt;&gt;"")*(saisie!$F32=saisie!$F$5),1,0)</f>
        <v>0</v>
      </c>
      <c r="AO32" s="50">
        <f>IF(AND(résultats!L33&lt;&gt;"")*(saisie!$F32=saisie!$F$5),1,0)</f>
        <v>0</v>
      </c>
      <c r="AP32" s="50">
        <f>IF(AND(résultats!M33&lt;&gt;"")*(saisie!$F32=saisie!$F$5),1,0)</f>
        <v>0</v>
      </c>
      <c r="AQ32" s="50">
        <f>IF(AND(résultats!N33&lt;&gt;"")*(saisie!$F32=saisie!$F$5),1,0)</f>
        <v>0</v>
      </c>
      <c r="AR32" s="50">
        <f>IF(AND(résultats!O33&lt;&gt;"")*(saisie!$F32=saisie!$F$5),1,0)</f>
        <v>0</v>
      </c>
      <c r="AS32" s="50">
        <f>IF(AND(résultats!P33&lt;&gt;"")*(saisie!$F32=saisie!$F$5),1,0)</f>
        <v>0</v>
      </c>
      <c r="AT32" s="50">
        <f>IF(AND(résultats!Q33&lt;&gt;"")*(saisie!$F32=saisie!$F$5),1,0)</f>
        <v>0</v>
      </c>
      <c r="AU32" s="50">
        <f>IF(AND(résultats!R33&lt;&gt;"")*(saisie!$F32=saisie!$F$5),1,0)</f>
        <v>0</v>
      </c>
      <c r="AV32" s="50">
        <f>IF(AND(résultats!S33&lt;&gt;"")*(saisie!$F32=saisie!$F$5),1,0)</f>
        <v>0</v>
      </c>
      <c r="AW32" s="50">
        <f>IF(AND(résultats!T33&lt;&gt;"")*(saisie!$F32=saisie!$F$5),1,0)</f>
        <v>0</v>
      </c>
      <c r="AX32" s="50">
        <f>IF(AND(résultats!U33&lt;&gt;"")*(saisie!$F32=saisie!$F$5),1,0)</f>
        <v>0</v>
      </c>
      <c r="AY32" s="50">
        <f>IF(AND(résultats!V33&lt;&gt;"")*(saisie!$F32=saisie!$F$5),1,0)</f>
        <v>0</v>
      </c>
      <c r="AZ32" s="50">
        <f>IF(AND(résultats!W33&lt;&gt;"")*(saisie!$F32=saisie!$F$5),1,0)</f>
        <v>0</v>
      </c>
      <c r="BA32" s="50">
        <f>IF(AND(résultats!X33&lt;&gt;"")*(saisie!$F32=saisie!$F$5),1,0)</f>
        <v>0</v>
      </c>
      <c r="BB32" s="50">
        <f>IF(AND(résultats!Y33&lt;&gt;"")*(saisie!$F32=saisie!$F$5),1,0)</f>
        <v>0</v>
      </c>
      <c r="BC32" s="50">
        <f>IF(AND(résultats!Z33&lt;&gt;"")*(saisie!$F32=saisie!$F$5),1,0)</f>
        <v>0</v>
      </c>
      <c r="BD32" s="50">
        <f>IF(AND(résultats!AA33&lt;&gt;"")*(saisie!$F32=saisie!$F$5),1,0)</f>
        <v>0</v>
      </c>
      <c r="BE32" s="50">
        <f>IF(AND(résultats!AB33&lt;&gt;"")*(saisie!$F32=saisie!$F$5),1,0)</f>
        <v>0</v>
      </c>
      <c r="BF32" s="15">
        <f t="shared" ref="BF32" si="40">SUM(AL32:BE32)</f>
        <v>0</v>
      </c>
      <c r="BI32">
        <f t="shared" ref="BI32" si="41">IF(BF32&lt;&gt;0,1,0)</f>
        <v>0</v>
      </c>
      <c r="BP32">
        <f>IF('info Service'!F32&lt;&gt;"",1,0)</f>
        <v>0</v>
      </c>
      <c r="BQ32" s="7" t="s">
        <v>9</v>
      </c>
      <c r="BR32" s="59">
        <f>IF(AND(résultats!I33&lt;&gt;"")*(saisie!H33=saisie!$F$3),1,0)</f>
        <v>0</v>
      </c>
      <c r="BS32" s="59">
        <f>IF(AND(résultats!J33&lt;&gt;"")*(saisie!I33=saisie!$F$3),1,0)</f>
        <v>0</v>
      </c>
      <c r="BT32" s="59">
        <f>IF(AND(résultats!K33&lt;&gt;"")*(saisie!J33=saisie!$F$3),1,0)</f>
        <v>0</v>
      </c>
      <c r="BU32" s="59">
        <f>IF(AND(résultats!L33&lt;&gt;"")*(saisie!K33=saisie!$F$3),1,0)</f>
        <v>0</v>
      </c>
      <c r="BV32" s="59">
        <f>IF(AND(résultats!M33&lt;&gt;"")*(saisie!L33=saisie!$F$3),1,0)</f>
        <v>0</v>
      </c>
      <c r="BW32" s="59">
        <f>IF(AND(résultats!N33&lt;&gt;"")*(saisie!M33=saisie!$F$3),1,0)</f>
        <v>0</v>
      </c>
      <c r="BX32" s="59">
        <f>IF(AND(résultats!O33&lt;&gt;"")*(saisie!N33=saisie!$F$3),1,0)</f>
        <v>0</v>
      </c>
      <c r="BY32" s="59">
        <f>IF(AND(résultats!P33&lt;&gt;"")*(saisie!O33=saisie!$F$3),1,0)</f>
        <v>0</v>
      </c>
      <c r="BZ32" s="59">
        <f>IF(AND(résultats!Q33&lt;&gt;"")*(saisie!P33=saisie!$F$3),1,0)</f>
        <v>0</v>
      </c>
      <c r="CA32" s="59">
        <f>IF(AND(résultats!R33&lt;&gt;"")*(saisie!Q33=saisie!$F$3),1,0)</f>
        <v>0</v>
      </c>
      <c r="CB32" s="59">
        <f>IF(AND(résultats!S33&lt;&gt;"")*(saisie!R33=saisie!$F$3),1,0)</f>
        <v>0</v>
      </c>
      <c r="CC32" s="59">
        <f>IF(AND(résultats!T33&lt;&gt;"")*(saisie!S33=saisie!$F$3),1,0)</f>
        <v>0</v>
      </c>
      <c r="CD32" s="59">
        <f>IF(AND(résultats!U33&lt;&gt;"")*(saisie!T33=saisie!$F$3),1,0)</f>
        <v>0</v>
      </c>
      <c r="CE32" s="59">
        <f>IF(AND(résultats!V33&lt;&gt;"")*(saisie!U33=saisie!$F$3),1,0)</f>
        <v>0</v>
      </c>
      <c r="CF32" s="59">
        <f>IF(AND(résultats!W33&lt;&gt;"")*(saisie!V33=saisie!$F$3),1,0)</f>
        <v>0</v>
      </c>
      <c r="CG32" s="59">
        <f>IF(AND(résultats!X33&lt;&gt;"")*(saisie!W33=saisie!$F$3),1,0)</f>
        <v>0</v>
      </c>
      <c r="CH32" s="59">
        <f>IF(AND(résultats!Y33&lt;&gt;"")*(saisie!X33=saisie!$F$3),1,0)</f>
        <v>0</v>
      </c>
      <c r="CI32" s="59">
        <f>IF(AND(résultats!Z33&lt;&gt;"")*(saisie!Y33=saisie!$F$3),1,0)</f>
        <v>0</v>
      </c>
      <c r="CJ32" s="59">
        <f>IF(AND(résultats!AA33&lt;&gt;"")*(saisie!Z33=saisie!$F$3),1,0)</f>
        <v>0</v>
      </c>
      <c r="CK32" s="59">
        <f>IF(AND(résultats!AB33&lt;&gt;"")*(saisie!AA33=saisie!$F$3),1,0)</f>
        <v>0</v>
      </c>
      <c r="CL32" s="15">
        <f t="shared" ref="CL32" si="42">SUM(BR32:CK32)</f>
        <v>0</v>
      </c>
      <c r="CO32">
        <f t="shared" ref="CO32" si="43">IF(CL32&lt;&gt;0,1,0)</f>
        <v>0</v>
      </c>
    </row>
    <row r="33" spans="3:93" ht="15.75" thickBot="1" x14ac:dyDescent="0.3">
      <c r="C33">
        <f>IF('info Service'!F34&lt;&gt;"",1,0)</f>
        <v>0</v>
      </c>
      <c r="D33" s="17">
        <f>'info Service'!F34</f>
        <v>0</v>
      </c>
      <c r="E33" s="17">
        <f>'info Service'!G34</f>
        <v>0</v>
      </c>
      <c r="F33" s="17">
        <f>'info Service'!H34</f>
        <v>0</v>
      </c>
      <c r="G33" s="9" t="s">
        <v>18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15"/>
      <c r="AK33" s="9" t="s">
        <v>18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15"/>
      <c r="BQ33" s="9" t="s">
        <v>18</v>
      </c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15"/>
    </row>
    <row r="34" spans="3:93" ht="15.75" thickBot="1" x14ac:dyDescent="0.3">
      <c r="D34" s="18"/>
      <c r="E34" s="18"/>
      <c r="F34" s="12"/>
      <c r="G34" s="7" t="s">
        <v>9</v>
      </c>
      <c r="H34" s="10">
        <f>IF(résultats!I35&lt;&gt;"",1,0)</f>
        <v>0</v>
      </c>
      <c r="I34" s="10">
        <f>IF(résultats!J35&lt;&gt;"",1,0)</f>
        <v>0</v>
      </c>
      <c r="J34" s="10">
        <f>IF(résultats!K35&lt;&gt;"",1,0)</f>
        <v>0</v>
      </c>
      <c r="K34" s="10">
        <f>IF(résultats!L35&lt;&gt;"",1,0)</f>
        <v>0</v>
      </c>
      <c r="L34" s="10">
        <f>IF(résultats!M35&lt;&gt;"",1,0)</f>
        <v>0</v>
      </c>
      <c r="M34" s="10">
        <f>IF(résultats!N35&lt;&gt;"",1,0)</f>
        <v>0</v>
      </c>
      <c r="N34" s="10">
        <f>IF(résultats!O35&lt;&gt;"",1,0)</f>
        <v>0</v>
      </c>
      <c r="O34" s="10">
        <f>IF(résultats!P35&lt;&gt;"",1,0)</f>
        <v>0</v>
      </c>
      <c r="P34" s="10">
        <f>IF(résultats!Q35&lt;&gt;"",1,0)</f>
        <v>0</v>
      </c>
      <c r="Q34" s="10">
        <f>IF(résultats!R35&lt;&gt;"",1,0)</f>
        <v>0</v>
      </c>
      <c r="R34" s="10">
        <f>IF(résultats!S35&lt;&gt;"",1,0)</f>
        <v>0</v>
      </c>
      <c r="S34" s="10">
        <f>IF(résultats!T35&lt;&gt;"",1,0)</f>
        <v>0</v>
      </c>
      <c r="T34" s="10">
        <f>IF(résultats!U35&lt;&gt;"",1,0)</f>
        <v>0</v>
      </c>
      <c r="U34" s="10">
        <f>IF(résultats!V35&lt;&gt;"",1,0)</f>
        <v>0</v>
      </c>
      <c r="V34" s="10">
        <f>IF(résultats!W35&lt;&gt;"",1,0)</f>
        <v>0</v>
      </c>
      <c r="W34" s="10">
        <f>IF(résultats!X35&lt;&gt;"",1,0)</f>
        <v>0</v>
      </c>
      <c r="X34" s="10">
        <f>IF(résultats!Y35&lt;&gt;"",1,0)</f>
        <v>0</v>
      </c>
      <c r="Y34" s="10">
        <f>IF(résultats!Z35&lt;&gt;"",1,0)</f>
        <v>0</v>
      </c>
      <c r="Z34" s="10">
        <f>IF(résultats!AA35&lt;&gt;"",1,0)</f>
        <v>0</v>
      </c>
      <c r="AA34" s="10">
        <f>IF(résultats!AB35&lt;&gt;"",1,0)</f>
        <v>0</v>
      </c>
      <c r="AB34" s="15">
        <f t="shared" ref="AB34" si="44">SUM(H34:AA34)</f>
        <v>0</v>
      </c>
      <c r="AE34">
        <f t="shared" si="0"/>
        <v>0</v>
      </c>
      <c r="AJ34">
        <f>IF(AND('info Service'!F34&lt;&gt;"")*(saisie!$F34=saisie!$F$5),1,0)</f>
        <v>0</v>
      </c>
      <c r="AK34" s="7" t="s">
        <v>9</v>
      </c>
      <c r="AL34" s="50">
        <f>IF(AND(résultats!I35&lt;&gt;"")*(saisie!$F34=saisie!$F$5),1,0)</f>
        <v>0</v>
      </c>
      <c r="AM34" s="50">
        <f>IF(AND(résultats!J35&lt;&gt;"")*(saisie!$F34=saisie!$F$5),1,0)</f>
        <v>0</v>
      </c>
      <c r="AN34" s="50">
        <f>IF(AND(résultats!K35&lt;&gt;"")*(saisie!$F34=saisie!$F$5),1,0)</f>
        <v>0</v>
      </c>
      <c r="AO34" s="50">
        <f>IF(AND(résultats!L35&lt;&gt;"")*(saisie!$F34=saisie!$F$5),1,0)</f>
        <v>0</v>
      </c>
      <c r="AP34" s="50">
        <f>IF(AND(résultats!M35&lt;&gt;"")*(saisie!$F34=saisie!$F$5),1,0)</f>
        <v>0</v>
      </c>
      <c r="AQ34" s="50">
        <f>IF(AND(résultats!N35&lt;&gt;"")*(saisie!$F34=saisie!$F$5),1,0)</f>
        <v>0</v>
      </c>
      <c r="AR34" s="50">
        <f>IF(AND(résultats!O35&lt;&gt;"")*(saisie!$F34=saisie!$F$5),1,0)</f>
        <v>0</v>
      </c>
      <c r="AS34" s="50">
        <f>IF(AND(résultats!P35&lt;&gt;"")*(saisie!$F34=saisie!$F$5),1,0)</f>
        <v>0</v>
      </c>
      <c r="AT34" s="50">
        <f>IF(AND(résultats!Q35&lt;&gt;"")*(saisie!$F34=saisie!$F$5),1,0)</f>
        <v>0</v>
      </c>
      <c r="AU34" s="50">
        <f>IF(AND(résultats!R35&lt;&gt;"")*(saisie!$F34=saisie!$F$5),1,0)</f>
        <v>0</v>
      </c>
      <c r="AV34" s="50">
        <f>IF(AND(résultats!S35&lt;&gt;"")*(saisie!$F34=saisie!$F$5),1,0)</f>
        <v>0</v>
      </c>
      <c r="AW34" s="50">
        <f>IF(AND(résultats!T35&lt;&gt;"")*(saisie!$F34=saisie!$F$5),1,0)</f>
        <v>0</v>
      </c>
      <c r="AX34" s="50">
        <f>IF(AND(résultats!U35&lt;&gt;"")*(saisie!$F34=saisie!$F$5),1,0)</f>
        <v>0</v>
      </c>
      <c r="AY34" s="50">
        <f>IF(AND(résultats!V35&lt;&gt;"")*(saisie!$F34=saisie!$F$5),1,0)</f>
        <v>0</v>
      </c>
      <c r="AZ34" s="50">
        <f>IF(AND(résultats!W35&lt;&gt;"")*(saisie!$F34=saisie!$F$5),1,0)</f>
        <v>0</v>
      </c>
      <c r="BA34" s="50">
        <f>IF(AND(résultats!X35&lt;&gt;"")*(saisie!$F34=saisie!$F$5),1,0)</f>
        <v>0</v>
      </c>
      <c r="BB34" s="50">
        <f>IF(AND(résultats!Y35&lt;&gt;"")*(saisie!$F34=saisie!$F$5),1,0)</f>
        <v>0</v>
      </c>
      <c r="BC34" s="50">
        <f>IF(AND(résultats!Z35&lt;&gt;"")*(saisie!$F34=saisie!$F$5),1,0)</f>
        <v>0</v>
      </c>
      <c r="BD34" s="50">
        <f>IF(AND(résultats!AA35&lt;&gt;"")*(saisie!$F34=saisie!$F$5),1,0)</f>
        <v>0</v>
      </c>
      <c r="BE34" s="50">
        <f>IF(AND(résultats!AB35&lt;&gt;"")*(saisie!$F34=saisie!$F$5),1,0)</f>
        <v>0</v>
      </c>
      <c r="BF34" s="15">
        <f t="shared" ref="BF34" si="45">SUM(AL34:BE34)</f>
        <v>0</v>
      </c>
      <c r="BI34">
        <f t="shared" ref="BI34" si="46">IF(BF34&lt;&gt;0,1,0)</f>
        <v>0</v>
      </c>
      <c r="BP34">
        <f>IF('info Service'!F34&lt;&gt;"",1,0)</f>
        <v>0</v>
      </c>
      <c r="BQ34" s="7" t="s">
        <v>9</v>
      </c>
      <c r="BR34" s="59">
        <f>IF(AND(résultats!I35&lt;&gt;"")*(saisie!H35=saisie!$F$3),1,0)</f>
        <v>0</v>
      </c>
      <c r="BS34" s="59">
        <f>IF(AND(résultats!J35&lt;&gt;"")*(saisie!I35=saisie!$F$3),1,0)</f>
        <v>0</v>
      </c>
      <c r="BT34" s="59">
        <f>IF(AND(résultats!K35&lt;&gt;"")*(saisie!J35=saisie!$F$3),1,0)</f>
        <v>0</v>
      </c>
      <c r="BU34" s="59">
        <f>IF(AND(résultats!L35&lt;&gt;"")*(saisie!K35=saisie!$F$3),1,0)</f>
        <v>0</v>
      </c>
      <c r="BV34" s="59">
        <f>IF(AND(résultats!M35&lt;&gt;"")*(saisie!L35=saisie!$F$3),1,0)</f>
        <v>0</v>
      </c>
      <c r="BW34" s="59">
        <f>IF(AND(résultats!N35&lt;&gt;"")*(saisie!M35=saisie!$F$3),1,0)</f>
        <v>0</v>
      </c>
      <c r="BX34" s="59">
        <f>IF(AND(résultats!O35&lt;&gt;"")*(saisie!N35=saisie!$F$3),1,0)</f>
        <v>0</v>
      </c>
      <c r="BY34" s="59">
        <f>IF(AND(résultats!P35&lt;&gt;"")*(saisie!O35=saisie!$F$3),1,0)</f>
        <v>0</v>
      </c>
      <c r="BZ34" s="59">
        <f>IF(AND(résultats!Q35&lt;&gt;"")*(saisie!P35=saisie!$F$3),1,0)</f>
        <v>0</v>
      </c>
      <c r="CA34" s="59">
        <f>IF(AND(résultats!R35&lt;&gt;"")*(saisie!Q35=saisie!$F$3),1,0)</f>
        <v>0</v>
      </c>
      <c r="CB34" s="59">
        <f>IF(AND(résultats!S35&lt;&gt;"")*(saisie!R35=saisie!$F$3),1,0)</f>
        <v>0</v>
      </c>
      <c r="CC34" s="59">
        <f>IF(AND(résultats!T35&lt;&gt;"")*(saisie!S35=saisie!$F$3),1,0)</f>
        <v>0</v>
      </c>
      <c r="CD34" s="59">
        <f>IF(AND(résultats!U35&lt;&gt;"")*(saisie!T35=saisie!$F$3),1,0)</f>
        <v>0</v>
      </c>
      <c r="CE34" s="59">
        <f>IF(AND(résultats!V35&lt;&gt;"")*(saisie!U35=saisie!$F$3),1,0)</f>
        <v>0</v>
      </c>
      <c r="CF34" s="59">
        <f>IF(AND(résultats!W35&lt;&gt;"")*(saisie!V35=saisie!$F$3),1,0)</f>
        <v>0</v>
      </c>
      <c r="CG34" s="59">
        <f>IF(AND(résultats!X35&lt;&gt;"")*(saisie!W35=saisie!$F$3),1,0)</f>
        <v>0</v>
      </c>
      <c r="CH34" s="59">
        <f>IF(AND(résultats!Y35&lt;&gt;"")*(saisie!X35=saisie!$F$3),1,0)</f>
        <v>0</v>
      </c>
      <c r="CI34" s="59">
        <f>IF(AND(résultats!Z35&lt;&gt;"")*(saisie!Y35=saisie!$F$3),1,0)</f>
        <v>0</v>
      </c>
      <c r="CJ34" s="59">
        <f>IF(AND(résultats!AA35&lt;&gt;"")*(saisie!Z35=saisie!$F$3),1,0)</f>
        <v>0</v>
      </c>
      <c r="CK34" s="59">
        <f>IF(AND(résultats!AB35&lt;&gt;"")*(saisie!AA35=saisie!$F$3),1,0)</f>
        <v>0</v>
      </c>
      <c r="CL34" s="15">
        <f t="shared" ref="CL34" si="47">SUM(BR34:CK34)</f>
        <v>0</v>
      </c>
      <c r="CO34">
        <f t="shared" ref="CO34" si="48">IF(CL34&lt;&gt;0,1,0)</f>
        <v>0</v>
      </c>
    </row>
    <row r="35" spans="3:93" ht="15.75" thickBot="1" x14ac:dyDescent="0.3">
      <c r="C35">
        <f>IF('info Service'!F36&lt;&gt;"",1,0)</f>
        <v>0</v>
      </c>
      <c r="D35" s="17">
        <f>'info Service'!F36</f>
        <v>0</v>
      </c>
      <c r="E35" s="17">
        <f>'info Service'!G36</f>
        <v>0</v>
      </c>
      <c r="F35" s="17">
        <f>'info Service'!H36</f>
        <v>0</v>
      </c>
      <c r="G35" s="9" t="s">
        <v>18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5"/>
      <c r="AK35" s="9" t="s">
        <v>18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15"/>
      <c r="BQ35" s="9" t="s">
        <v>18</v>
      </c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15"/>
    </row>
    <row r="36" spans="3:93" ht="15.75" thickBot="1" x14ac:dyDescent="0.3">
      <c r="D36" s="18"/>
      <c r="E36" s="18"/>
      <c r="F36" s="12"/>
      <c r="G36" s="7" t="s">
        <v>9</v>
      </c>
      <c r="H36" s="10">
        <f>IF(résultats!I37&lt;&gt;"",1,0)</f>
        <v>0</v>
      </c>
      <c r="I36" s="10">
        <f>IF(résultats!J37&lt;&gt;"",1,0)</f>
        <v>0</v>
      </c>
      <c r="J36" s="10">
        <f>IF(résultats!K37&lt;&gt;"",1,0)</f>
        <v>0</v>
      </c>
      <c r="K36" s="10">
        <f>IF(résultats!L37&lt;&gt;"",1,0)</f>
        <v>0</v>
      </c>
      <c r="L36" s="10">
        <f>IF(résultats!M37&lt;&gt;"",1,0)</f>
        <v>0</v>
      </c>
      <c r="M36" s="10">
        <f>IF(résultats!N37&lt;&gt;"",1,0)</f>
        <v>0</v>
      </c>
      <c r="N36" s="10">
        <f>IF(résultats!O37&lt;&gt;"",1,0)</f>
        <v>0</v>
      </c>
      <c r="O36" s="10">
        <f>IF(résultats!P37&lt;&gt;"",1,0)</f>
        <v>0</v>
      </c>
      <c r="P36" s="10">
        <f>IF(résultats!Q37&lt;&gt;"",1,0)</f>
        <v>0</v>
      </c>
      <c r="Q36" s="10">
        <f>IF(résultats!R37&lt;&gt;"",1,0)</f>
        <v>0</v>
      </c>
      <c r="R36" s="10">
        <f>IF(résultats!S37&lt;&gt;"",1,0)</f>
        <v>0</v>
      </c>
      <c r="S36" s="10">
        <f>IF(résultats!T37&lt;&gt;"",1,0)</f>
        <v>0</v>
      </c>
      <c r="T36" s="10">
        <f>IF(résultats!U37&lt;&gt;"",1,0)</f>
        <v>0</v>
      </c>
      <c r="U36" s="10">
        <f>IF(résultats!V37&lt;&gt;"",1,0)</f>
        <v>0</v>
      </c>
      <c r="V36" s="10">
        <f>IF(résultats!W37&lt;&gt;"",1,0)</f>
        <v>0</v>
      </c>
      <c r="W36" s="10">
        <f>IF(résultats!X37&lt;&gt;"",1,0)</f>
        <v>0</v>
      </c>
      <c r="X36" s="10">
        <f>IF(résultats!Y37&lt;&gt;"",1,0)</f>
        <v>0</v>
      </c>
      <c r="Y36" s="10">
        <f>IF(résultats!Z37&lt;&gt;"",1,0)</f>
        <v>0</v>
      </c>
      <c r="Z36" s="10">
        <f>IF(résultats!AA37&lt;&gt;"",1,0)</f>
        <v>0</v>
      </c>
      <c r="AA36" s="10">
        <f>IF(résultats!AB37&lt;&gt;"",1,0)</f>
        <v>0</v>
      </c>
      <c r="AB36" s="15">
        <f t="shared" ref="AB36" si="49">SUM(H36:AA36)</f>
        <v>0</v>
      </c>
      <c r="AE36">
        <f t="shared" si="0"/>
        <v>0</v>
      </c>
      <c r="AJ36">
        <f>IF(AND('info Service'!F36&lt;&gt;"")*(saisie!$F36=saisie!$F$5),1,0)</f>
        <v>0</v>
      </c>
      <c r="AK36" s="7" t="s">
        <v>9</v>
      </c>
      <c r="AL36" s="50">
        <f>IF(AND(résultats!I37&lt;&gt;"")*(saisie!$F36=saisie!$F$5),1,0)</f>
        <v>0</v>
      </c>
      <c r="AM36" s="50">
        <f>IF(AND(résultats!J37&lt;&gt;"")*(saisie!$F36=saisie!$F$5),1,0)</f>
        <v>0</v>
      </c>
      <c r="AN36" s="50">
        <f>IF(AND(résultats!K37&lt;&gt;"")*(saisie!$F36=saisie!$F$5),1,0)</f>
        <v>0</v>
      </c>
      <c r="AO36" s="50">
        <f>IF(AND(résultats!L37&lt;&gt;"")*(saisie!$F36=saisie!$F$5),1,0)</f>
        <v>0</v>
      </c>
      <c r="AP36" s="50">
        <f>IF(AND(résultats!M37&lt;&gt;"")*(saisie!$F36=saisie!$F$5),1,0)</f>
        <v>0</v>
      </c>
      <c r="AQ36" s="50">
        <f>IF(AND(résultats!N37&lt;&gt;"")*(saisie!$F36=saisie!$F$5),1,0)</f>
        <v>0</v>
      </c>
      <c r="AR36" s="50">
        <f>IF(AND(résultats!O37&lt;&gt;"")*(saisie!$F36=saisie!$F$5),1,0)</f>
        <v>0</v>
      </c>
      <c r="AS36" s="50">
        <f>IF(AND(résultats!P37&lt;&gt;"")*(saisie!$F36=saisie!$F$5),1,0)</f>
        <v>0</v>
      </c>
      <c r="AT36" s="50">
        <f>IF(AND(résultats!Q37&lt;&gt;"")*(saisie!$F36=saisie!$F$5),1,0)</f>
        <v>0</v>
      </c>
      <c r="AU36" s="50">
        <f>IF(AND(résultats!R37&lt;&gt;"")*(saisie!$F36=saisie!$F$5),1,0)</f>
        <v>0</v>
      </c>
      <c r="AV36" s="50">
        <f>IF(AND(résultats!S37&lt;&gt;"")*(saisie!$F36=saisie!$F$5),1,0)</f>
        <v>0</v>
      </c>
      <c r="AW36" s="50">
        <f>IF(AND(résultats!T37&lt;&gt;"")*(saisie!$F36=saisie!$F$5),1,0)</f>
        <v>0</v>
      </c>
      <c r="AX36" s="50">
        <f>IF(AND(résultats!U37&lt;&gt;"")*(saisie!$F36=saisie!$F$5),1,0)</f>
        <v>0</v>
      </c>
      <c r="AY36" s="50">
        <f>IF(AND(résultats!V37&lt;&gt;"")*(saisie!$F36=saisie!$F$5),1,0)</f>
        <v>0</v>
      </c>
      <c r="AZ36" s="50">
        <f>IF(AND(résultats!W37&lt;&gt;"")*(saisie!$F36=saisie!$F$5),1,0)</f>
        <v>0</v>
      </c>
      <c r="BA36" s="50">
        <f>IF(AND(résultats!X37&lt;&gt;"")*(saisie!$F36=saisie!$F$5),1,0)</f>
        <v>0</v>
      </c>
      <c r="BB36" s="50">
        <f>IF(AND(résultats!Y37&lt;&gt;"")*(saisie!$F36=saisie!$F$5),1,0)</f>
        <v>0</v>
      </c>
      <c r="BC36" s="50">
        <f>IF(AND(résultats!Z37&lt;&gt;"")*(saisie!$F36=saisie!$F$5),1,0)</f>
        <v>0</v>
      </c>
      <c r="BD36" s="50">
        <f>IF(AND(résultats!AA37&lt;&gt;"")*(saisie!$F36=saisie!$F$5),1,0)</f>
        <v>0</v>
      </c>
      <c r="BE36" s="50">
        <f>IF(AND(résultats!AB37&lt;&gt;"")*(saisie!$F36=saisie!$F$5),1,0)</f>
        <v>0</v>
      </c>
      <c r="BF36" s="15">
        <f t="shared" ref="BF36" si="50">SUM(AL36:BE36)</f>
        <v>0</v>
      </c>
      <c r="BI36">
        <f t="shared" ref="BI36" si="51">IF(BF36&lt;&gt;0,1,0)</f>
        <v>0</v>
      </c>
      <c r="BP36">
        <f>IF('info Service'!F36&lt;&gt;"",1,0)</f>
        <v>0</v>
      </c>
      <c r="BQ36" s="7" t="s">
        <v>9</v>
      </c>
      <c r="BR36" s="59">
        <f>IF(AND(résultats!I37&lt;&gt;"")*(saisie!H37=saisie!$F$3),1,0)</f>
        <v>0</v>
      </c>
      <c r="BS36" s="59">
        <f>IF(AND(résultats!J37&lt;&gt;"")*(saisie!I37=saisie!$F$3),1,0)</f>
        <v>0</v>
      </c>
      <c r="BT36" s="59">
        <f>IF(AND(résultats!K37&lt;&gt;"")*(saisie!J37=saisie!$F$3),1,0)</f>
        <v>0</v>
      </c>
      <c r="BU36" s="59">
        <f>IF(AND(résultats!L37&lt;&gt;"")*(saisie!K37=saisie!$F$3),1,0)</f>
        <v>0</v>
      </c>
      <c r="BV36" s="59">
        <f>IF(AND(résultats!M37&lt;&gt;"")*(saisie!L37=saisie!$F$3),1,0)</f>
        <v>0</v>
      </c>
      <c r="BW36" s="59">
        <f>IF(AND(résultats!N37&lt;&gt;"")*(saisie!M37=saisie!$F$3),1,0)</f>
        <v>0</v>
      </c>
      <c r="BX36" s="59">
        <f>IF(AND(résultats!O37&lt;&gt;"")*(saisie!N37=saisie!$F$3),1,0)</f>
        <v>0</v>
      </c>
      <c r="BY36" s="59">
        <f>IF(AND(résultats!P37&lt;&gt;"")*(saisie!O37=saisie!$F$3),1,0)</f>
        <v>0</v>
      </c>
      <c r="BZ36" s="59">
        <f>IF(AND(résultats!Q37&lt;&gt;"")*(saisie!P37=saisie!$F$3),1,0)</f>
        <v>0</v>
      </c>
      <c r="CA36" s="59">
        <f>IF(AND(résultats!R37&lt;&gt;"")*(saisie!Q37=saisie!$F$3),1,0)</f>
        <v>0</v>
      </c>
      <c r="CB36" s="59">
        <f>IF(AND(résultats!S37&lt;&gt;"")*(saisie!R37=saisie!$F$3),1,0)</f>
        <v>0</v>
      </c>
      <c r="CC36" s="59">
        <f>IF(AND(résultats!T37&lt;&gt;"")*(saisie!S37=saisie!$F$3),1,0)</f>
        <v>0</v>
      </c>
      <c r="CD36" s="59">
        <f>IF(AND(résultats!U37&lt;&gt;"")*(saisie!T37=saisie!$F$3),1,0)</f>
        <v>0</v>
      </c>
      <c r="CE36" s="59">
        <f>IF(AND(résultats!V37&lt;&gt;"")*(saisie!U37=saisie!$F$3),1,0)</f>
        <v>0</v>
      </c>
      <c r="CF36" s="59">
        <f>IF(AND(résultats!W37&lt;&gt;"")*(saisie!V37=saisie!$F$3),1,0)</f>
        <v>0</v>
      </c>
      <c r="CG36" s="59">
        <f>IF(AND(résultats!X37&lt;&gt;"")*(saisie!W37=saisie!$F$3),1,0)</f>
        <v>0</v>
      </c>
      <c r="CH36" s="59">
        <f>IF(AND(résultats!Y37&lt;&gt;"")*(saisie!X37=saisie!$F$3),1,0)</f>
        <v>0</v>
      </c>
      <c r="CI36" s="59">
        <f>IF(AND(résultats!Z37&lt;&gt;"")*(saisie!Y37=saisie!$F$3),1,0)</f>
        <v>0</v>
      </c>
      <c r="CJ36" s="59">
        <f>IF(AND(résultats!AA37&lt;&gt;"")*(saisie!Z37=saisie!$F$3),1,0)</f>
        <v>0</v>
      </c>
      <c r="CK36" s="59">
        <f>IF(AND(résultats!AB37&lt;&gt;"")*(saisie!AA37=saisie!$F$3),1,0)</f>
        <v>0</v>
      </c>
      <c r="CL36" s="15">
        <f t="shared" ref="CL36" si="52">SUM(BR36:CK36)</f>
        <v>0</v>
      </c>
      <c r="CO36">
        <f t="shared" ref="CO36" si="53">IF(CL36&lt;&gt;0,1,0)</f>
        <v>0</v>
      </c>
    </row>
    <row r="37" spans="3:93" ht="15.75" thickBot="1" x14ac:dyDescent="0.3">
      <c r="C37">
        <f>IF('info Service'!F38&lt;&gt;"",1,0)</f>
        <v>0</v>
      </c>
      <c r="D37" s="17">
        <f>'info Service'!F38</f>
        <v>0</v>
      </c>
      <c r="E37" s="17">
        <f>'info Service'!G38</f>
        <v>0</v>
      </c>
      <c r="F37" s="17">
        <f>'info Service'!H38</f>
        <v>0</v>
      </c>
      <c r="G37" s="9" t="s">
        <v>18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5"/>
      <c r="AK37" s="9" t="s">
        <v>18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15"/>
      <c r="BQ37" s="9" t="s">
        <v>18</v>
      </c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15"/>
    </row>
    <row r="38" spans="3:93" ht="15.75" thickBot="1" x14ac:dyDescent="0.3">
      <c r="D38" s="18"/>
      <c r="E38" s="18"/>
      <c r="F38" s="12"/>
      <c r="G38" s="7" t="s">
        <v>9</v>
      </c>
      <c r="H38" s="10">
        <f>IF(résultats!I39&lt;&gt;"",1,0)</f>
        <v>0</v>
      </c>
      <c r="I38" s="10">
        <f>IF(résultats!J39&lt;&gt;"",1,0)</f>
        <v>0</v>
      </c>
      <c r="J38" s="10">
        <f>IF(résultats!K39&lt;&gt;"",1,0)</f>
        <v>0</v>
      </c>
      <c r="K38" s="10">
        <f>IF(résultats!L39&lt;&gt;"",1,0)</f>
        <v>0</v>
      </c>
      <c r="L38" s="10">
        <f>IF(résultats!M39&lt;&gt;"",1,0)</f>
        <v>0</v>
      </c>
      <c r="M38" s="10">
        <f>IF(résultats!N39&lt;&gt;"",1,0)</f>
        <v>0</v>
      </c>
      <c r="N38" s="10">
        <f>IF(résultats!O39&lt;&gt;"",1,0)</f>
        <v>0</v>
      </c>
      <c r="O38" s="10">
        <f>IF(résultats!P39&lt;&gt;"",1,0)</f>
        <v>0</v>
      </c>
      <c r="P38" s="10">
        <f>IF(résultats!Q39&lt;&gt;"",1,0)</f>
        <v>0</v>
      </c>
      <c r="Q38" s="10">
        <f>IF(résultats!R39&lt;&gt;"",1,0)</f>
        <v>0</v>
      </c>
      <c r="R38" s="10">
        <f>IF(résultats!S39&lt;&gt;"",1,0)</f>
        <v>0</v>
      </c>
      <c r="S38" s="10">
        <f>IF(résultats!T39&lt;&gt;"",1,0)</f>
        <v>0</v>
      </c>
      <c r="T38" s="10">
        <f>IF(résultats!U39&lt;&gt;"",1,0)</f>
        <v>0</v>
      </c>
      <c r="U38" s="10">
        <f>IF(résultats!V39&lt;&gt;"",1,0)</f>
        <v>0</v>
      </c>
      <c r="V38" s="10">
        <f>IF(résultats!W39&lt;&gt;"",1,0)</f>
        <v>0</v>
      </c>
      <c r="W38" s="10">
        <f>IF(résultats!X39&lt;&gt;"",1,0)</f>
        <v>0</v>
      </c>
      <c r="X38" s="10">
        <f>IF(résultats!Y39&lt;&gt;"",1,0)</f>
        <v>0</v>
      </c>
      <c r="Y38" s="10">
        <f>IF(résultats!Z39&lt;&gt;"",1,0)</f>
        <v>0</v>
      </c>
      <c r="Z38" s="10">
        <f>IF(résultats!AA39&lt;&gt;"",1,0)</f>
        <v>0</v>
      </c>
      <c r="AA38" s="10">
        <f>IF(résultats!AB39&lt;&gt;"",1,0)</f>
        <v>0</v>
      </c>
      <c r="AB38" s="15">
        <f t="shared" ref="AB38" si="54">SUM(H38:AA38)</f>
        <v>0</v>
      </c>
      <c r="AE38">
        <f t="shared" si="0"/>
        <v>0</v>
      </c>
      <c r="AJ38">
        <f>IF(AND('info Service'!F38&lt;&gt;"")*(saisie!$F38=saisie!$F$5),1,0)</f>
        <v>0</v>
      </c>
      <c r="AK38" s="7" t="s">
        <v>9</v>
      </c>
      <c r="AL38" s="50">
        <f>IF(AND(résultats!I39&lt;&gt;"")*(saisie!$F38=saisie!$F$5),1,0)</f>
        <v>0</v>
      </c>
      <c r="AM38" s="50">
        <f>IF(AND(résultats!J39&lt;&gt;"")*(saisie!$F38=saisie!$F$5),1,0)</f>
        <v>0</v>
      </c>
      <c r="AN38" s="50">
        <f>IF(AND(résultats!K39&lt;&gt;"")*(saisie!$F38=saisie!$F$5),1,0)</f>
        <v>0</v>
      </c>
      <c r="AO38" s="50">
        <f>IF(AND(résultats!L39&lt;&gt;"")*(saisie!$F38=saisie!$F$5),1,0)</f>
        <v>0</v>
      </c>
      <c r="AP38" s="50">
        <f>IF(AND(résultats!M39&lt;&gt;"")*(saisie!$F38=saisie!$F$5),1,0)</f>
        <v>0</v>
      </c>
      <c r="AQ38" s="50">
        <f>IF(AND(résultats!N39&lt;&gt;"")*(saisie!$F38=saisie!$F$5),1,0)</f>
        <v>0</v>
      </c>
      <c r="AR38" s="50">
        <f>IF(AND(résultats!O39&lt;&gt;"")*(saisie!$F38=saisie!$F$5),1,0)</f>
        <v>0</v>
      </c>
      <c r="AS38" s="50">
        <f>IF(AND(résultats!P39&lt;&gt;"")*(saisie!$F38=saisie!$F$5),1,0)</f>
        <v>0</v>
      </c>
      <c r="AT38" s="50">
        <f>IF(AND(résultats!Q39&lt;&gt;"")*(saisie!$F38=saisie!$F$5),1,0)</f>
        <v>0</v>
      </c>
      <c r="AU38" s="50">
        <f>IF(AND(résultats!R39&lt;&gt;"")*(saisie!$F38=saisie!$F$5),1,0)</f>
        <v>0</v>
      </c>
      <c r="AV38" s="50">
        <f>IF(AND(résultats!S39&lt;&gt;"")*(saisie!$F38=saisie!$F$5),1,0)</f>
        <v>0</v>
      </c>
      <c r="AW38" s="50">
        <f>IF(AND(résultats!T39&lt;&gt;"")*(saisie!$F38=saisie!$F$5),1,0)</f>
        <v>0</v>
      </c>
      <c r="AX38" s="50">
        <f>IF(AND(résultats!U39&lt;&gt;"")*(saisie!$F38=saisie!$F$5),1,0)</f>
        <v>0</v>
      </c>
      <c r="AY38" s="50">
        <f>IF(AND(résultats!V39&lt;&gt;"")*(saisie!$F38=saisie!$F$5),1,0)</f>
        <v>0</v>
      </c>
      <c r="AZ38" s="50">
        <f>IF(AND(résultats!W39&lt;&gt;"")*(saisie!$F38=saisie!$F$5),1,0)</f>
        <v>0</v>
      </c>
      <c r="BA38" s="50">
        <f>IF(AND(résultats!X39&lt;&gt;"")*(saisie!$F38=saisie!$F$5),1,0)</f>
        <v>0</v>
      </c>
      <c r="BB38" s="50">
        <f>IF(AND(résultats!Y39&lt;&gt;"")*(saisie!$F38=saisie!$F$5),1,0)</f>
        <v>0</v>
      </c>
      <c r="BC38" s="50">
        <f>IF(AND(résultats!Z39&lt;&gt;"")*(saisie!$F38=saisie!$F$5),1,0)</f>
        <v>0</v>
      </c>
      <c r="BD38" s="50">
        <f>IF(AND(résultats!AA39&lt;&gt;"")*(saisie!$F38=saisie!$F$5),1,0)</f>
        <v>0</v>
      </c>
      <c r="BE38" s="50">
        <f>IF(AND(résultats!AB39&lt;&gt;"")*(saisie!$F38=saisie!$F$5),1,0)</f>
        <v>0</v>
      </c>
      <c r="BF38" s="15">
        <f t="shared" ref="BF38" si="55">SUM(AL38:BE38)</f>
        <v>0</v>
      </c>
      <c r="BI38">
        <f t="shared" ref="BI38" si="56">IF(BF38&lt;&gt;0,1,0)</f>
        <v>0</v>
      </c>
      <c r="BP38">
        <f>IF('info Service'!F38&lt;&gt;"",1,0)</f>
        <v>0</v>
      </c>
      <c r="BQ38" s="7" t="s">
        <v>9</v>
      </c>
      <c r="BR38" s="59">
        <f>IF(AND(résultats!I39&lt;&gt;"")*(saisie!H39=saisie!$F$3),1,0)</f>
        <v>0</v>
      </c>
      <c r="BS38" s="59">
        <f>IF(AND(résultats!J39&lt;&gt;"")*(saisie!I39=saisie!$F$3),1,0)</f>
        <v>0</v>
      </c>
      <c r="BT38" s="59">
        <f>IF(AND(résultats!K39&lt;&gt;"")*(saisie!J39=saisie!$F$3),1,0)</f>
        <v>0</v>
      </c>
      <c r="BU38" s="59">
        <f>IF(AND(résultats!L39&lt;&gt;"")*(saisie!K39=saisie!$F$3),1,0)</f>
        <v>0</v>
      </c>
      <c r="BV38" s="59">
        <f>IF(AND(résultats!M39&lt;&gt;"")*(saisie!L39=saisie!$F$3),1,0)</f>
        <v>0</v>
      </c>
      <c r="BW38" s="59">
        <f>IF(AND(résultats!N39&lt;&gt;"")*(saisie!M39=saisie!$F$3),1,0)</f>
        <v>0</v>
      </c>
      <c r="BX38" s="59">
        <f>IF(AND(résultats!O39&lt;&gt;"")*(saisie!N39=saisie!$F$3),1,0)</f>
        <v>0</v>
      </c>
      <c r="BY38" s="59">
        <f>IF(AND(résultats!P39&lt;&gt;"")*(saisie!O39=saisie!$F$3),1,0)</f>
        <v>0</v>
      </c>
      <c r="BZ38" s="59">
        <f>IF(AND(résultats!Q39&lt;&gt;"")*(saisie!P39=saisie!$F$3),1,0)</f>
        <v>0</v>
      </c>
      <c r="CA38" s="59">
        <f>IF(AND(résultats!R39&lt;&gt;"")*(saisie!Q39=saisie!$F$3),1,0)</f>
        <v>0</v>
      </c>
      <c r="CB38" s="59">
        <f>IF(AND(résultats!S39&lt;&gt;"")*(saisie!R39=saisie!$F$3),1,0)</f>
        <v>0</v>
      </c>
      <c r="CC38" s="59">
        <f>IF(AND(résultats!T39&lt;&gt;"")*(saisie!S39=saisie!$F$3),1,0)</f>
        <v>0</v>
      </c>
      <c r="CD38" s="59">
        <f>IF(AND(résultats!U39&lt;&gt;"")*(saisie!T39=saisie!$F$3),1,0)</f>
        <v>0</v>
      </c>
      <c r="CE38" s="59">
        <f>IF(AND(résultats!V39&lt;&gt;"")*(saisie!U39=saisie!$F$3),1,0)</f>
        <v>0</v>
      </c>
      <c r="CF38" s="59">
        <f>IF(AND(résultats!W39&lt;&gt;"")*(saisie!V39=saisie!$F$3),1,0)</f>
        <v>0</v>
      </c>
      <c r="CG38" s="59">
        <f>IF(AND(résultats!X39&lt;&gt;"")*(saisie!W39=saisie!$F$3),1,0)</f>
        <v>0</v>
      </c>
      <c r="CH38" s="59">
        <f>IF(AND(résultats!Y39&lt;&gt;"")*(saisie!X39=saisie!$F$3),1,0)</f>
        <v>0</v>
      </c>
      <c r="CI38" s="59">
        <f>IF(AND(résultats!Z39&lt;&gt;"")*(saisie!Y39=saisie!$F$3),1,0)</f>
        <v>0</v>
      </c>
      <c r="CJ38" s="59">
        <f>IF(AND(résultats!AA39&lt;&gt;"")*(saisie!Z39=saisie!$F$3),1,0)</f>
        <v>0</v>
      </c>
      <c r="CK38" s="59">
        <f>IF(AND(résultats!AB39&lt;&gt;"")*(saisie!AA39=saisie!$F$3),1,0)</f>
        <v>0</v>
      </c>
      <c r="CL38" s="15">
        <f t="shared" ref="CL38" si="57">SUM(BR38:CK38)</f>
        <v>0</v>
      </c>
      <c r="CO38">
        <f t="shared" ref="CO38" si="58">IF(CL38&lt;&gt;0,1,0)</f>
        <v>0</v>
      </c>
    </row>
    <row r="39" spans="3:93" ht="15.75" thickBot="1" x14ac:dyDescent="0.3">
      <c r="C39">
        <f>IF('info Service'!F40&lt;&gt;"",1,0)</f>
        <v>0</v>
      </c>
      <c r="D39" s="17">
        <f>'info Service'!F40</f>
        <v>0</v>
      </c>
      <c r="E39" s="17">
        <f>'info Service'!G40</f>
        <v>0</v>
      </c>
      <c r="F39" s="17">
        <f>'info Service'!H40</f>
        <v>0</v>
      </c>
      <c r="G39" s="9" t="s">
        <v>18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5"/>
      <c r="AK39" s="9" t="s">
        <v>18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5"/>
      <c r="BQ39" s="9" t="s">
        <v>18</v>
      </c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15"/>
    </row>
    <row r="40" spans="3:93" ht="15.75" thickBot="1" x14ac:dyDescent="0.3">
      <c r="D40" s="18"/>
      <c r="E40" s="18"/>
      <c r="F40" s="12"/>
      <c r="G40" s="7" t="s">
        <v>9</v>
      </c>
      <c r="H40" s="10">
        <f>IF(résultats!I41&lt;&gt;"",1,0)</f>
        <v>0</v>
      </c>
      <c r="I40" s="10">
        <f>IF(résultats!J41&lt;&gt;"",1,0)</f>
        <v>0</v>
      </c>
      <c r="J40" s="10">
        <f>IF(résultats!K41&lt;&gt;"",1,0)</f>
        <v>0</v>
      </c>
      <c r="K40" s="10">
        <f>IF(résultats!L41&lt;&gt;"",1,0)</f>
        <v>0</v>
      </c>
      <c r="L40" s="10">
        <f>IF(résultats!M41&lt;&gt;"",1,0)</f>
        <v>0</v>
      </c>
      <c r="M40" s="10">
        <f>IF(résultats!N41&lt;&gt;"",1,0)</f>
        <v>0</v>
      </c>
      <c r="N40" s="10">
        <f>IF(résultats!O41&lt;&gt;"",1,0)</f>
        <v>0</v>
      </c>
      <c r="O40" s="10">
        <f>IF(résultats!P41&lt;&gt;"",1,0)</f>
        <v>0</v>
      </c>
      <c r="P40" s="10">
        <f>IF(résultats!Q41&lt;&gt;"",1,0)</f>
        <v>0</v>
      </c>
      <c r="Q40" s="10">
        <f>IF(résultats!R41&lt;&gt;"",1,0)</f>
        <v>0</v>
      </c>
      <c r="R40" s="10">
        <f>IF(résultats!S41&lt;&gt;"",1,0)</f>
        <v>0</v>
      </c>
      <c r="S40" s="10">
        <f>IF(résultats!T41&lt;&gt;"",1,0)</f>
        <v>0</v>
      </c>
      <c r="T40" s="10">
        <f>IF(résultats!U41&lt;&gt;"",1,0)</f>
        <v>0</v>
      </c>
      <c r="U40" s="10">
        <f>IF(résultats!V41&lt;&gt;"",1,0)</f>
        <v>0</v>
      </c>
      <c r="V40" s="10">
        <f>IF(résultats!W41&lt;&gt;"",1,0)</f>
        <v>0</v>
      </c>
      <c r="W40" s="10">
        <f>IF(résultats!X41&lt;&gt;"",1,0)</f>
        <v>0</v>
      </c>
      <c r="X40" s="10">
        <f>IF(résultats!Y41&lt;&gt;"",1,0)</f>
        <v>0</v>
      </c>
      <c r="Y40" s="10">
        <f>IF(résultats!Z41&lt;&gt;"",1,0)</f>
        <v>0</v>
      </c>
      <c r="Z40" s="10">
        <f>IF(résultats!AA41&lt;&gt;"",1,0)</f>
        <v>0</v>
      </c>
      <c r="AA40" s="10">
        <f>IF(résultats!AB41&lt;&gt;"",1,0)</f>
        <v>0</v>
      </c>
      <c r="AB40" s="15">
        <f t="shared" ref="AB40" si="59">SUM(H40:AA40)</f>
        <v>0</v>
      </c>
      <c r="AE40">
        <f t="shared" si="0"/>
        <v>0</v>
      </c>
      <c r="AJ40">
        <f>IF(AND('info Service'!F40&lt;&gt;"")*(saisie!$F40=saisie!$F$5),1,0)</f>
        <v>0</v>
      </c>
      <c r="AK40" s="7" t="s">
        <v>9</v>
      </c>
      <c r="AL40" s="50">
        <f>IF(AND(résultats!I41&lt;&gt;"")*(saisie!$F40=saisie!$F$5),1,0)</f>
        <v>0</v>
      </c>
      <c r="AM40" s="50">
        <f>IF(AND(résultats!J41&lt;&gt;"")*(saisie!$F40=saisie!$F$5),1,0)</f>
        <v>0</v>
      </c>
      <c r="AN40" s="50">
        <f>IF(AND(résultats!K41&lt;&gt;"")*(saisie!$F40=saisie!$F$5),1,0)</f>
        <v>0</v>
      </c>
      <c r="AO40" s="50">
        <f>IF(AND(résultats!L41&lt;&gt;"")*(saisie!$F40=saisie!$F$5),1,0)</f>
        <v>0</v>
      </c>
      <c r="AP40" s="50">
        <f>IF(AND(résultats!M41&lt;&gt;"")*(saisie!$F40=saisie!$F$5),1,0)</f>
        <v>0</v>
      </c>
      <c r="AQ40" s="50">
        <f>IF(AND(résultats!N41&lt;&gt;"")*(saisie!$F40=saisie!$F$5),1,0)</f>
        <v>0</v>
      </c>
      <c r="AR40" s="50">
        <f>IF(AND(résultats!O41&lt;&gt;"")*(saisie!$F40=saisie!$F$5),1,0)</f>
        <v>0</v>
      </c>
      <c r="AS40" s="50">
        <f>IF(AND(résultats!P41&lt;&gt;"")*(saisie!$F40=saisie!$F$5),1,0)</f>
        <v>0</v>
      </c>
      <c r="AT40" s="50">
        <f>IF(AND(résultats!Q41&lt;&gt;"")*(saisie!$F40=saisie!$F$5),1,0)</f>
        <v>0</v>
      </c>
      <c r="AU40" s="50">
        <f>IF(AND(résultats!R41&lt;&gt;"")*(saisie!$F40=saisie!$F$5),1,0)</f>
        <v>0</v>
      </c>
      <c r="AV40" s="50">
        <f>IF(AND(résultats!S41&lt;&gt;"")*(saisie!$F40=saisie!$F$5),1,0)</f>
        <v>0</v>
      </c>
      <c r="AW40" s="50">
        <f>IF(AND(résultats!T41&lt;&gt;"")*(saisie!$F40=saisie!$F$5),1,0)</f>
        <v>0</v>
      </c>
      <c r="AX40" s="50">
        <f>IF(AND(résultats!U41&lt;&gt;"")*(saisie!$F40=saisie!$F$5),1,0)</f>
        <v>0</v>
      </c>
      <c r="AY40" s="50">
        <f>IF(AND(résultats!V41&lt;&gt;"")*(saisie!$F40=saisie!$F$5),1,0)</f>
        <v>0</v>
      </c>
      <c r="AZ40" s="50">
        <f>IF(AND(résultats!W41&lt;&gt;"")*(saisie!$F40=saisie!$F$5),1,0)</f>
        <v>0</v>
      </c>
      <c r="BA40" s="50">
        <f>IF(AND(résultats!X41&lt;&gt;"")*(saisie!$F40=saisie!$F$5),1,0)</f>
        <v>0</v>
      </c>
      <c r="BB40" s="50">
        <f>IF(AND(résultats!Y41&lt;&gt;"")*(saisie!$F40=saisie!$F$5),1,0)</f>
        <v>0</v>
      </c>
      <c r="BC40" s="50">
        <f>IF(AND(résultats!Z41&lt;&gt;"")*(saisie!$F40=saisie!$F$5),1,0)</f>
        <v>0</v>
      </c>
      <c r="BD40" s="50">
        <f>IF(AND(résultats!AA41&lt;&gt;"")*(saisie!$F40=saisie!$F$5),1,0)</f>
        <v>0</v>
      </c>
      <c r="BE40" s="50">
        <f>IF(AND(résultats!AB41&lt;&gt;"")*(saisie!$F40=saisie!$F$5),1,0)</f>
        <v>0</v>
      </c>
      <c r="BF40" s="15">
        <f t="shared" ref="BF40" si="60">SUM(AL40:BE40)</f>
        <v>0</v>
      </c>
      <c r="BI40">
        <f t="shared" ref="BI40" si="61">IF(BF40&lt;&gt;0,1,0)</f>
        <v>0</v>
      </c>
      <c r="BP40">
        <f>IF('info Service'!F40&lt;&gt;"",1,0)</f>
        <v>0</v>
      </c>
      <c r="BQ40" s="7" t="s">
        <v>9</v>
      </c>
      <c r="BR40" s="59">
        <f>IF(AND(résultats!I41&lt;&gt;"")*(saisie!H41=saisie!$F$3),1,0)</f>
        <v>0</v>
      </c>
      <c r="BS40" s="59">
        <f>IF(AND(résultats!J41&lt;&gt;"")*(saisie!I41=saisie!$F$3),1,0)</f>
        <v>0</v>
      </c>
      <c r="BT40" s="59">
        <f>IF(AND(résultats!K41&lt;&gt;"")*(saisie!J41=saisie!$F$3),1,0)</f>
        <v>0</v>
      </c>
      <c r="BU40" s="59">
        <f>IF(AND(résultats!L41&lt;&gt;"")*(saisie!K41=saisie!$F$3),1,0)</f>
        <v>0</v>
      </c>
      <c r="BV40" s="59">
        <f>IF(AND(résultats!M41&lt;&gt;"")*(saisie!L41=saisie!$F$3),1,0)</f>
        <v>0</v>
      </c>
      <c r="BW40" s="59">
        <f>IF(AND(résultats!N41&lt;&gt;"")*(saisie!M41=saisie!$F$3),1,0)</f>
        <v>0</v>
      </c>
      <c r="BX40" s="59">
        <f>IF(AND(résultats!O41&lt;&gt;"")*(saisie!N41=saisie!$F$3),1,0)</f>
        <v>0</v>
      </c>
      <c r="BY40" s="59">
        <f>IF(AND(résultats!P41&lt;&gt;"")*(saisie!O41=saisie!$F$3),1,0)</f>
        <v>0</v>
      </c>
      <c r="BZ40" s="59">
        <f>IF(AND(résultats!Q41&lt;&gt;"")*(saisie!P41=saisie!$F$3),1,0)</f>
        <v>0</v>
      </c>
      <c r="CA40" s="59">
        <f>IF(AND(résultats!R41&lt;&gt;"")*(saisie!Q41=saisie!$F$3),1,0)</f>
        <v>0</v>
      </c>
      <c r="CB40" s="59">
        <f>IF(AND(résultats!S41&lt;&gt;"")*(saisie!R41=saisie!$F$3),1,0)</f>
        <v>0</v>
      </c>
      <c r="CC40" s="59">
        <f>IF(AND(résultats!T41&lt;&gt;"")*(saisie!S41=saisie!$F$3),1,0)</f>
        <v>0</v>
      </c>
      <c r="CD40" s="59">
        <f>IF(AND(résultats!U41&lt;&gt;"")*(saisie!T41=saisie!$F$3),1,0)</f>
        <v>0</v>
      </c>
      <c r="CE40" s="59">
        <f>IF(AND(résultats!V41&lt;&gt;"")*(saisie!U41=saisie!$F$3),1,0)</f>
        <v>0</v>
      </c>
      <c r="CF40" s="59">
        <f>IF(AND(résultats!W41&lt;&gt;"")*(saisie!V41=saisie!$F$3),1,0)</f>
        <v>0</v>
      </c>
      <c r="CG40" s="59">
        <f>IF(AND(résultats!X41&lt;&gt;"")*(saisie!W41=saisie!$F$3),1,0)</f>
        <v>0</v>
      </c>
      <c r="CH40" s="59">
        <f>IF(AND(résultats!Y41&lt;&gt;"")*(saisie!X41=saisie!$F$3),1,0)</f>
        <v>0</v>
      </c>
      <c r="CI40" s="59">
        <f>IF(AND(résultats!Z41&lt;&gt;"")*(saisie!Y41=saisie!$F$3),1,0)</f>
        <v>0</v>
      </c>
      <c r="CJ40" s="59">
        <f>IF(AND(résultats!AA41&lt;&gt;"")*(saisie!Z41=saisie!$F$3),1,0)</f>
        <v>0</v>
      </c>
      <c r="CK40" s="59">
        <f>IF(AND(résultats!AB41&lt;&gt;"")*(saisie!AA41=saisie!$F$3),1,0)</f>
        <v>0</v>
      </c>
      <c r="CL40" s="15">
        <f t="shared" ref="CL40" si="62">SUM(BR40:CK40)</f>
        <v>0</v>
      </c>
      <c r="CO40">
        <f t="shared" ref="CO40" si="63">IF(CL40&lt;&gt;0,1,0)</f>
        <v>0</v>
      </c>
    </row>
    <row r="41" spans="3:93" ht="15.75" thickBot="1" x14ac:dyDescent="0.3">
      <c r="C41">
        <f>IF('info Service'!F42&lt;&gt;"",1,0)</f>
        <v>0</v>
      </c>
      <c r="D41" s="17">
        <f>'info Service'!F42</f>
        <v>0</v>
      </c>
      <c r="E41" s="17">
        <f>'info Service'!G42</f>
        <v>0</v>
      </c>
      <c r="F41" s="17">
        <f>'info Service'!H42</f>
        <v>0</v>
      </c>
      <c r="G41" s="9" t="s">
        <v>18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15"/>
      <c r="AK41" s="9" t="s">
        <v>18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15"/>
      <c r="BQ41" s="9" t="s">
        <v>18</v>
      </c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15"/>
    </row>
    <row r="42" spans="3:93" ht="15.75" thickBot="1" x14ac:dyDescent="0.3">
      <c r="D42" s="18"/>
      <c r="E42" s="18"/>
      <c r="F42" s="12"/>
      <c r="G42" s="7" t="s">
        <v>9</v>
      </c>
      <c r="H42" s="10">
        <f>IF(résultats!I43&lt;&gt;"",1,0)</f>
        <v>0</v>
      </c>
      <c r="I42" s="10">
        <f>IF(résultats!J43&lt;&gt;"",1,0)</f>
        <v>0</v>
      </c>
      <c r="J42" s="10">
        <f>IF(résultats!K43&lt;&gt;"",1,0)</f>
        <v>0</v>
      </c>
      <c r="K42" s="10">
        <f>IF(résultats!L43&lt;&gt;"",1,0)</f>
        <v>0</v>
      </c>
      <c r="L42" s="10">
        <f>IF(résultats!M43&lt;&gt;"",1,0)</f>
        <v>0</v>
      </c>
      <c r="M42" s="10">
        <f>IF(résultats!N43&lt;&gt;"",1,0)</f>
        <v>0</v>
      </c>
      <c r="N42" s="10">
        <f>IF(résultats!O43&lt;&gt;"",1,0)</f>
        <v>0</v>
      </c>
      <c r="O42" s="10">
        <f>IF(résultats!P43&lt;&gt;"",1,0)</f>
        <v>0</v>
      </c>
      <c r="P42" s="10">
        <f>IF(résultats!Q43&lt;&gt;"",1,0)</f>
        <v>0</v>
      </c>
      <c r="Q42" s="10">
        <f>IF(résultats!R43&lt;&gt;"",1,0)</f>
        <v>0</v>
      </c>
      <c r="R42" s="10">
        <f>IF(résultats!S43&lt;&gt;"",1,0)</f>
        <v>0</v>
      </c>
      <c r="S42" s="10">
        <f>IF(résultats!T43&lt;&gt;"",1,0)</f>
        <v>0</v>
      </c>
      <c r="T42" s="10">
        <f>IF(résultats!U43&lt;&gt;"",1,0)</f>
        <v>0</v>
      </c>
      <c r="U42" s="10">
        <f>IF(résultats!V43&lt;&gt;"",1,0)</f>
        <v>0</v>
      </c>
      <c r="V42" s="10">
        <f>IF(résultats!W43&lt;&gt;"",1,0)</f>
        <v>0</v>
      </c>
      <c r="W42" s="10">
        <f>IF(résultats!X43&lt;&gt;"",1,0)</f>
        <v>0</v>
      </c>
      <c r="X42" s="10">
        <f>IF(résultats!Y43&lt;&gt;"",1,0)</f>
        <v>0</v>
      </c>
      <c r="Y42" s="10">
        <f>IF(résultats!Z43&lt;&gt;"",1,0)</f>
        <v>0</v>
      </c>
      <c r="Z42" s="10">
        <f>IF(résultats!AA43&lt;&gt;"",1,0)</f>
        <v>0</v>
      </c>
      <c r="AA42" s="10">
        <f>IF(résultats!AB43&lt;&gt;"",1,0)</f>
        <v>0</v>
      </c>
      <c r="AB42" s="15">
        <f t="shared" ref="AB42" si="64">SUM(H42:AA42)</f>
        <v>0</v>
      </c>
      <c r="AE42">
        <f t="shared" si="0"/>
        <v>0</v>
      </c>
      <c r="AJ42">
        <f>IF(AND('info Service'!F42&lt;&gt;"")*(saisie!$F42=saisie!$F$5),1,0)</f>
        <v>0</v>
      </c>
      <c r="AK42" s="7" t="s">
        <v>9</v>
      </c>
      <c r="AL42" s="50">
        <f>IF(AND(résultats!I43&lt;&gt;"")*(saisie!$F42=saisie!$F$5),1,0)</f>
        <v>0</v>
      </c>
      <c r="AM42" s="50">
        <f>IF(AND(résultats!J43&lt;&gt;"")*(saisie!$F42=saisie!$F$5),1,0)</f>
        <v>0</v>
      </c>
      <c r="AN42" s="50">
        <f>IF(AND(résultats!K43&lt;&gt;"")*(saisie!$F42=saisie!$F$5),1,0)</f>
        <v>0</v>
      </c>
      <c r="AO42" s="50">
        <f>IF(AND(résultats!L43&lt;&gt;"")*(saisie!$F42=saisie!$F$5),1,0)</f>
        <v>0</v>
      </c>
      <c r="AP42" s="50">
        <f>IF(AND(résultats!M43&lt;&gt;"")*(saisie!$F42=saisie!$F$5),1,0)</f>
        <v>0</v>
      </c>
      <c r="AQ42" s="50">
        <f>IF(AND(résultats!N43&lt;&gt;"")*(saisie!$F42=saisie!$F$5),1,0)</f>
        <v>0</v>
      </c>
      <c r="AR42" s="50">
        <f>IF(AND(résultats!O43&lt;&gt;"")*(saisie!$F42=saisie!$F$5),1,0)</f>
        <v>0</v>
      </c>
      <c r="AS42" s="50">
        <f>IF(AND(résultats!P43&lt;&gt;"")*(saisie!$F42=saisie!$F$5),1,0)</f>
        <v>0</v>
      </c>
      <c r="AT42" s="50">
        <f>IF(AND(résultats!Q43&lt;&gt;"")*(saisie!$F42=saisie!$F$5),1,0)</f>
        <v>0</v>
      </c>
      <c r="AU42" s="50">
        <f>IF(AND(résultats!R43&lt;&gt;"")*(saisie!$F42=saisie!$F$5),1,0)</f>
        <v>0</v>
      </c>
      <c r="AV42" s="50">
        <f>IF(AND(résultats!S43&lt;&gt;"")*(saisie!$F42=saisie!$F$5),1,0)</f>
        <v>0</v>
      </c>
      <c r="AW42" s="50">
        <f>IF(AND(résultats!T43&lt;&gt;"")*(saisie!$F42=saisie!$F$5),1,0)</f>
        <v>0</v>
      </c>
      <c r="AX42" s="50">
        <f>IF(AND(résultats!U43&lt;&gt;"")*(saisie!$F42=saisie!$F$5),1,0)</f>
        <v>0</v>
      </c>
      <c r="AY42" s="50">
        <f>IF(AND(résultats!V43&lt;&gt;"")*(saisie!$F42=saisie!$F$5),1,0)</f>
        <v>0</v>
      </c>
      <c r="AZ42" s="50">
        <f>IF(AND(résultats!W43&lt;&gt;"")*(saisie!$F42=saisie!$F$5),1,0)</f>
        <v>0</v>
      </c>
      <c r="BA42" s="50">
        <f>IF(AND(résultats!X43&lt;&gt;"")*(saisie!$F42=saisie!$F$5),1,0)</f>
        <v>0</v>
      </c>
      <c r="BB42" s="50">
        <f>IF(AND(résultats!Y43&lt;&gt;"")*(saisie!$F42=saisie!$F$5),1,0)</f>
        <v>0</v>
      </c>
      <c r="BC42" s="50">
        <f>IF(AND(résultats!Z43&lt;&gt;"")*(saisie!$F42=saisie!$F$5),1,0)</f>
        <v>0</v>
      </c>
      <c r="BD42" s="50">
        <f>IF(AND(résultats!AA43&lt;&gt;"")*(saisie!$F42=saisie!$F$5),1,0)</f>
        <v>0</v>
      </c>
      <c r="BE42" s="50">
        <f>IF(AND(résultats!AB43&lt;&gt;"")*(saisie!$F42=saisie!$F$5),1,0)</f>
        <v>0</v>
      </c>
      <c r="BF42" s="15">
        <f t="shared" ref="BF42" si="65">SUM(AL42:BE42)</f>
        <v>0</v>
      </c>
      <c r="BI42">
        <f t="shared" ref="BI42" si="66">IF(BF42&lt;&gt;0,1,0)</f>
        <v>0</v>
      </c>
      <c r="BP42">
        <f>IF('info Service'!F42&lt;&gt;"",1,0)</f>
        <v>0</v>
      </c>
      <c r="BQ42" s="7" t="s">
        <v>9</v>
      </c>
      <c r="BR42" s="59">
        <f>IF(AND(résultats!I43&lt;&gt;"")*(saisie!H43=saisie!$F$3),1,0)</f>
        <v>0</v>
      </c>
      <c r="BS42" s="59">
        <f>IF(AND(résultats!J43&lt;&gt;"")*(saisie!I43=saisie!$F$3),1,0)</f>
        <v>0</v>
      </c>
      <c r="BT42" s="59">
        <f>IF(AND(résultats!K43&lt;&gt;"")*(saisie!J43=saisie!$F$3),1,0)</f>
        <v>0</v>
      </c>
      <c r="BU42" s="59">
        <f>IF(AND(résultats!L43&lt;&gt;"")*(saisie!K43=saisie!$F$3),1,0)</f>
        <v>0</v>
      </c>
      <c r="BV42" s="59">
        <f>IF(AND(résultats!M43&lt;&gt;"")*(saisie!L43=saisie!$F$3),1,0)</f>
        <v>0</v>
      </c>
      <c r="BW42" s="59">
        <f>IF(AND(résultats!N43&lt;&gt;"")*(saisie!M43=saisie!$F$3),1,0)</f>
        <v>0</v>
      </c>
      <c r="BX42" s="59">
        <f>IF(AND(résultats!O43&lt;&gt;"")*(saisie!N43=saisie!$F$3),1,0)</f>
        <v>0</v>
      </c>
      <c r="BY42" s="59">
        <f>IF(AND(résultats!P43&lt;&gt;"")*(saisie!O43=saisie!$F$3),1,0)</f>
        <v>0</v>
      </c>
      <c r="BZ42" s="59">
        <f>IF(AND(résultats!Q43&lt;&gt;"")*(saisie!P43=saisie!$F$3),1,0)</f>
        <v>0</v>
      </c>
      <c r="CA42" s="59">
        <f>IF(AND(résultats!R43&lt;&gt;"")*(saisie!Q43=saisie!$F$3),1,0)</f>
        <v>0</v>
      </c>
      <c r="CB42" s="59">
        <f>IF(AND(résultats!S43&lt;&gt;"")*(saisie!R43=saisie!$F$3),1,0)</f>
        <v>0</v>
      </c>
      <c r="CC42" s="59">
        <f>IF(AND(résultats!T43&lt;&gt;"")*(saisie!S43=saisie!$F$3),1,0)</f>
        <v>0</v>
      </c>
      <c r="CD42" s="59">
        <f>IF(AND(résultats!U43&lt;&gt;"")*(saisie!T43=saisie!$F$3),1,0)</f>
        <v>0</v>
      </c>
      <c r="CE42" s="59">
        <f>IF(AND(résultats!V43&lt;&gt;"")*(saisie!U43=saisie!$F$3),1,0)</f>
        <v>0</v>
      </c>
      <c r="CF42" s="59">
        <f>IF(AND(résultats!W43&lt;&gt;"")*(saisie!V43=saisie!$F$3),1,0)</f>
        <v>0</v>
      </c>
      <c r="CG42" s="59">
        <f>IF(AND(résultats!X43&lt;&gt;"")*(saisie!W43=saisie!$F$3),1,0)</f>
        <v>0</v>
      </c>
      <c r="CH42" s="59">
        <f>IF(AND(résultats!Y43&lt;&gt;"")*(saisie!X43=saisie!$F$3),1,0)</f>
        <v>0</v>
      </c>
      <c r="CI42" s="59">
        <f>IF(AND(résultats!Z43&lt;&gt;"")*(saisie!Y43=saisie!$F$3),1,0)</f>
        <v>0</v>
      </c>
      <c r="CJ42" s="59">
        <f>IF(AND(résultats!AA43&lt;&gt;"")*(saisie!Z43=saisie!$F$3),1,0)</f>
        <v>0</v>
      </c>
      <c r="CK42" s="59">
        <f>IF(AND(résultats!AB43&lt;&gt;"")*(saisie!AA43=saisie!$F$3),1,0)</f>
        <v>0</v>
      </c>
      <c r="CL42" s="15">
        <f t="shared" ref="CL42" si="67">SUM(BR42:CK42)</f>
        <v>0</v>
      </c>
      <c r="CO42">
        <f t="shared" ref="CO42" si="68">IF(CL42&lt;&gt;0,1,0)</f>
        <v>0</v>
      </c>
    </row>
    <row r="43" spans="3:93" ht="15.75" thickBot="1" x14ac:dyDescent="0.3">
      <c r="C43">
        <f>IF('info Service'!F44&lt;&gt;"",1,0)</f>
        <v>0</v>
      </c>
      <c r="D43" s="17">
        <f>'info Service'!F44</f>
        <v>0</v>
      </c>
      <c r="E43" s="17">
        <f>'info Service'!G44</f>
        <v>0</v>
      </c>
      <c r="F43" s="17">
        <f>'info Service'!H44</f>
        <v>0</v>
      </c>
      <c r="G43" s="9" t="s">
        <v>18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15"/>
      <c r="AK43" s="9" t="s">
        <v>18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15"/>
      <c r="BQ43" s="9" t="s">
        <v>18</v>
      </c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15"/>
    </row>
    <row r="44" spans="3:93" ht="15.75" thickBot="1" x14ac:dyDescent="0.3">
      <c r="D44" s="18"/>
      <c r="E44" s="18"/>
      <c r="F44" s="12"/>
      <c r="G44" s="7" t="s">
        <v>9</v>
      </c>
      <c r="H44" s="10">
        <f>IF(résultats!I45&lt;&gt;"",1,0)</f>
        <v>0</v>
      </c>
      <c r="I44" s="10">
        <f>IF(résultats!J45&lt;&gt;"",1,0)</f>
        <v>0</v>
      </c>
      <c r="J44" s="10">
        <f>IF(résultats!K45&lt;&gt;"",1,0)</f>
        <v>0</v>
      </c>
      <c r="K44" s="10">
        <f>IF(résultats!L45&lt;&gt;"",1,0)</f>
        <v>0</v>
      </c>
      <c r="L44" s="10">
        <f>IF(résultats!M45&lt;&gt;"",1,0)</f>
        <v>0</v>
      </c>
      <c r="M44" s="10">
        <f>IF(résultats!N45&lt;&gt;"",1,0)</f>
        <v>0</v>
      </c>
      <c r="N44" s="10">
        <f>IF(résultats!O45&lt;&gt;"",1,0)</f>
        <v>0</v>
      </c>
      <c r="O44" s="10">
        <f>IF(résultats!P45&lt;&gt;"",1,0)</f>
        <v>0</v>
      </c>
      <c r="P44" s="10">
        <f>IF(résultats!Q45&lt;&gt;"",1,0)</f>
        <v>0</v>
      </c>
      <c r="Q44" s="10">
        <f>IF(résultats!R45&lt;&gt;"",1,0)</f>
        <v>0</v>
      </c>
      <c r="R44" s="10">
        <f>IF(résultats!S45&lt;&gt;"",1,0)</f>
        <v>0</v>
      </c>
      <c r="S44" s="10">
        <f>IF(résultats!T45&lt;&gt;"",1,0)</f>
        <v>0</v>
      </c>
      <c r="T44" s="10">
        <f>IF(résultats!U45&lt;&gt;"",1,0)</f>
        <v>0</v>
      </c>
      <c r="U44" s="10">
        <f>IF(résultats!V45&lt;&gt;"",1,0)</f>
        <v>0</v>
      </c>
      <c r="V44" s="10">
        <f>IF(résultats!W45&lt;&gt;"",1,0)</f>
        <v>0</v>
      </c>
      <c r="W44" s="10">
        <f>IF(résultats!X45&lt;&gt;"",1,0)</f>
        <v>0</v>
      </c>
      <c r="X44" s="10">
        <f>IF(résultats!Y45&lt;&gt;"",1,0)</f>
        <v>0</v>
      </c>
      <c r="Y44" s="10">
        <f>IF(résultats!Z45&lt;&gt;"",1,0)</f>
        <v>0</v>
      </c>
      <c r="Z44" s="10">
        <f>IF(résultats!AA45&lt;&gt;"",1,0)</f>
        <v>0</v>
      </c>
      <c r="AA44" s="10">
        <f>IF(résultats!AB45&lt;&gt;"",1,0)</f>
        <v>0</v>
      </c>
      <c r="AB44" s="15">
        <f t="shared" ref="AB44" si="69">SUM(H44:AA44)</f>
        <v>0</v>
      </c>
      <c r="AE44">
        <f t="shared" si="0"/>
        <v>0</v>
      </c>
      <c r="AJ44">
        <f>IF(AND('info Service'!F44&lt;&gt;"")*(saisie!$F44=saisie!$F$5),1,0)</f>
        <v>0</v>
      </c>
      <c r="AK44" s="7" t="s">
        <v>9</v>
      </c>
      <c r="AL44" s="50">
        <f>IF(AND(résultats!I45&lt;&gt;"")*(saisie!$F44=saisie!$F$5),1,0)</f>
        <v>0</v>
      </c>
      <c r="AM44" s="50">
        <f>IF(AND(résultats!J45&lt;&gt;"")*(saisie!$F44=saisie!$F$5),1,0)</f>
        <v>0</v>
      </c>
      <c r="AN44" s="50">
        <f>IF(AND(résultats!K45&lt;&gt;"")*(saisie!$F44=saisie!$F$5),1,0)</f>
        <v>0</v>
      </c>
      <c r="AO44" s="50">
        <f>IF(AND(résultats!L45&lt;&gt;"")*(saisie!$F44=saisie!$F$5),1,0)</f>
        <v>0</v>
      </c>
      <c r="AP44" s="50">
        <f>IF(AND(résultats!M45&lt;&gt;"")*(saisie!$F44=saisie!$F$5),1,0)</f>
        <v>0</v>
      </c>
      <c r="AQ44" s="50">
        <f>IF(AND(résultats!N45&lt;&gt;"")*(saisie!$F44=saisie!$F$5),1,0)</f>
        <v>0</v>
      </c>
      <c r="AR44" s="50">
        <f>IF(AND(résultats!O45&lt;&gt;"")*(saisie!$F44=saisie!$F$5),1,0)</f>
        <v>0</v>
      </c>
      <c r="AS44" s="50">
        <f>IF(AND(résultats!P45&lt;&gt;"")*(saisie!$F44=saisie!$F$5),1,0)</f>
        <v>0</v>
      </c>
      <c r="AT44" s="50">
        <f>IF(AND(résultats!Q45&lt;&gt;"")*(saisie!$F44=saisie!$F$5),1,0)</f>
        <v>0</v>
      </c>
      <c r="AU44" s="50">
        <f>IF(AND(résultats!R45&lt;&gt;"")*(saisie!$F44=saisie!$F$5),1,0)</f>
        <v>0</v>
      </c>
      <c r="AV44" s="50">
        <f>IF(AND(résultats!S45&lt;&gt;"")*(saisie!$F44=saisie!$F$5),1,0)</f>
        <v>0</v>
      </c>
      <c r="AW44" s="50">
        <f>IF(AND(résultats!T45&lt;&gt;"")*(saisie!$F44=saisie!$F$5),1,0)</f>
        <v>0</v>
      </c>
      <c r="AX44" s="50">
        <f>IF(AND(résultats!U45&lt;&gt;"")*(saisie!$F44=saisie!$F$5),1,0)</f>
        <v>0</v>
      </c>
      <c r="AY44" s="50">
        <f>IF(AND(résultats!V45&lt;&gt;"")*(saisie!$F44=saisie!$F$5),1,0)</f>
        <v>0</v>
      </c>
      <c r="AZ44" s="50">
        <f>IF(AND(résultats!W45&lt;&gt;"")*(saisie!$F44=saisie!$F$5),1,0)</f>
        <v>0</v>
      </c>
      <c r="BA44" s="50">
        <f>IF(AND(résultats!X45&lt;&gt;"")*(saisie!$F44=saisie!$F$5),1,0)</f>
        <v>0</v>
      </c>
      <c r="BB44" s="50">
        <f>IF(AND(résultats!Y45&lt;&gt;"")*(saisie!$F44=saisie!$F$5),1,0)</f>
        <v>0</v>
      </c>
      <c r="BC44" s="50">
        <f>IF(AND(résultats!Z45&lt;&gt;"")*(saisie!$F44=saisie!$F$5),1,0)</f>
        <v>0</v>
      </c>
      <c r="BD44" s="50">
        <f>IF(AND(résultats!AA45&lt;&gt;"")*(saisie!$F44=saisie!$F$5),1,0)</f>
        <v>0</v>
      </c>
      <c r="BE44" s="50">
        <f>IF(AND(résultats!AB45&lt;&gt;"")*(saisie!$F44=saisie!$F$5),1,0)</f>
        <v>0</v>
      </c>
      <c r="BF44" s="15">
        <f t="shared" ref="BF44" si="70">SUM(AL44:BE44)</f>
        <v>0</v>
      </c>
      <c r="BI44">
        <f t="shared" ref="BI44" si="71">IF(BF44&lt;&gt;0,1,0)</f>
        <v>0</v>
      </c>
      <c r="BP44">
        <f>IF('info Service'!F44&lt;&gt;"",1,0)</f>
        <v>0</v>
      </c>
      <c r="BQ44" s="7" t="s">
        <v>9</v>
      </c>
      <c r="BR44" s="59">
        <f>IF(AND(résultats!I45&lt;&gt;"")*(saisie!H45=saisie!$F$3),1,0)</f>
        <v>0</v>
      </c>
      <c r="BS44" s="59">
        <f>IF(AND(résultats!J45&lt;&gt;"")*(saisie!I45=saisie!$F$3),1,0)</f>
        <v>0</v>
      </c>
      <c r="BT44" s="59">
        <f>IF(AND(résultats!K45&lt;&gt;"")*(saisie!J45=saisie!$F$3),1,0)</f>
        <v>0</v>
      </c>
      <c r="BU44" s="59">
        <f>IF(AND(résultats!L45&lt;&gt;"")*(saisie!K45=saisie!$F$3),1,0)</f>
        <v>0</v>
      </c>
      <c r="BV44" s="59">
        <f>IF(AND(résultats!M45&lt;&gt;"")*(saisie!L45=saisie!$F$3),1,0)</f>
        <v>0</v>
      </c>
      <c r="BW44" s="59">
        <f>IF(AND(résultats!N45&lt;&gt;"")*(saisie!M45=saisie!$F$3),1,0)</f>
        <v>0</v>
      </c>
      <c r="BX44" s="59">
        <f>IF(AND(résultats!O45&lt;&gt;"")*(saisie!N45=saisie!$F$3),1,0)</f>
        <v>0</v>
      </c>
      <c r="BY44" s="59">
        <f>IF(AND(résultats!P45&lt;&gt;"")*(saisie!O45=saisie!$F$3),1,0)</f>
        <v>0</v>
      </c>
      <c r="BZ44" s="59">
        <f>IF(AND(résultats!Q45&lt;&gt;"")*(saisie!P45=saisie!$F$3),1,0)</f>
        <v>0</v>
      </c>
      <c r="CA44" s="59">
        <f>IF(AND(résultats!R45&lt;&gt;"")*(saisie!Q45=saisie!$F$3),1,0)</f>
        <v>0</v>
      </c>
      <c r="CB44" s="59">
        <f>IF(AND(résultats!S45&lt;&gt;"")*(saisie!R45=saisie!$F$3),1,0)</f>
        <v>0</v>
      </c>
      <c r="CC44" s="59">
        <f>IF(AND(résultats!T45&lt;&gt;"")*(saisie!S45=saisie!$F$3),1,0)</f>
        <v>0</v>
      </c>
      <c r="CD44" s="59">
        <f>IF(AND(résultats!U45&lt;&gt;"")*(saisie!T45=saisie!$F$3),1,0)</f>
        <v>0</v>
      </c>
      <c r="CE44" s="59">
        <f>IF(AND(résultats!V45&lt;&gt;"")*(saisie!U45=saisie!$F$3),1,0)</f>
        <v>0</v>
      </c>
      <c r="CF44" s="59">
        <f>IF(AND(résultats!W45&lt;&gt;"")*(saisie!V45=saisie!$F$3),1,0)</f>
        <v>0</v>
      </c>
      <c r="CG44" s="59">
        <f>IF(AND(résultats!X45&lt;&gt;"")*(saisie!W45=saisie!$F$3),1,0)</f>
        <v>0</v>
      </c>
      <c r="CH44" s="59">
        <f>IF(AND(résultats!Y45&lt;&gt;"")*(saisie!X45=saisie!$F$3),1,0)</f>
        <v>0</v>
      </c>
      <c r="CI44" s="59">
        <f>IF(AND(résultats!Z45&lt;&gt;"")*(saisie!Y45=saisie!$F$3),1,0)</f>
        <v>0</v>
      </c>
      <c r="CJ44" s="59">
        <f>IF(AND(résultats!AA45&lt;&gt;"")*(saisie!Z45=saisie!$F$3),1,0)</f>
        <v>0</v>
      </c>
      <c r="CK44" s="59">
        <f>IF(AND(résultats!AB45&lt;&gt;"")*(saisie!AA45=saisie!$F$3),1,0)</f>
        <v>0</v>
      </c>
      <c r="CL44" s="15">
        <f t="shared" ref="CL44" si="72">SUM(BR44:CK44)</f>
        <v>0</v>
      </c>
      <c r="CO44">
        <f t="shared" ref="CO44" si="73">IF(CL44&lt;&gt;0,1,0)</f>
        <v>0</v>
      </c>
    </row>
    <row r="45" spans="3:93" ht="15.75" thickBot="1" x14ac:dyDescent="0.3">
      <c r="C45">
        <f>IF('info Service'!F46&lt;&gt;"",1,0)</f>
        <v>0</v>
      </c>
      <c r="D45" s="17">
        <f>'info Service'!F46</f>
        <v>0</v>
      </c>
      <c r="E45" s="17">
        <f>'info Service'!G46</f>
        <v>0</v>
      </c>
      <c r="F45" s="17">
        <f>'info Service'!H46</f>
        <v>0</v>
      </c>
      <c r="G45" s="9" t="s">
        <v>18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15"/>
      <c r="AK45" s="9" t="s">
        <v>18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15"/>
      <c r="BQ45" s="9" t="s">
        <v>18</v>
      </c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15"/>
    </row>
    <row r="46" spans="3:93" ht="15.75" thickBot="1" x14ac:dyDescent="0.3">
      <c r="D46" s="18"/>
      <c r="E46" s="18"/>
      <c r="F46" s="12"/>
      <c r="G46" s="7" t="s">
        <v>9</v>
      </c>
      <c r="H46" s="10">
        <f>IF(résultats!I47&lt;&gt;"",1,0)</f>
        <v>0</v>
      </c>
      <c r="I46" s="10">
        <f>IF(résultats!J47&lt;&gt;"",1,0)</f>
        <v>0</v>
      </c>
      <c r="J46" s="10">
        <f>IF(résultats!K47&lt;&gt;"",1,0)</f>
        <v>0</v>
      </c>
      <c r="K46" s="10">
        <f>IF(résultats!L47&lt;&gt;"",1,0)</f>
        <v>0</v>
      </c>
      <c r="L46" s="10">
        <f>IF(résultats!M47&lt;&gt;"",1,0)</f>
        <v>0</v>
      </c>
      <c r="M46" s="10">
        <f>IF(résultats!N47&lt;&gt;"",1,0)</f>
        <v>0</v>
      </c>
      <c r="N46" s="10">
        <f>IF(résultats!O47&lt;&gt;"",1,0)</f>
        <v>0</v>
      </c>
      <c r="O46" s="10">
        <f>IF(résultats!P47&lt;&gt;"",1,0)</f>
        <v>0</v>
      </c>
      <c r="P46" s="10">
        <f>IF(résultats!Q47&lt;&gt;"",1,0)</f>
        <v>0</v>
      </c>
      <c r="Q46" s="10">
        <f>IF(résultats!R47&lt;&gt;"",1,0)</f>
        <v>0</v>
      </c>
      <c r="R46" s="10">
        <f>IF(résultats!S47&lt;&gt;"",1,0)</f>
        <v>0</v>
      </c>
      <c r="S46" s="10">
        <f>IF(résultats!T47&lt;&gt;"",1,0)</f>
        <v>0</v>
      </c>
      <c r="T46" s="10">
        <f>IF(résultats!U47&lt;&gt;"",1,0)</f>
        <v>0</v>
      </c>
      <c r="U46" s="10">
        <f>IF(résultats!V47&lt;&gt;"",1,0)</f>
        <v>0</v>
      </c>
      <c r="V46" s="10">
        <f>IF(résultats!W47&lt;&gt;"",1,0)</f>
        <v>0</v>
      </c>
      <c r="W46" s="10">
        <f>IF(résultats!X47&lt;&gt;"",1,0)</f>
        <v>0</v>
      </c>
      <c r="X46" s="10">
        <f>IF(résultats!Y47&lt;&gt;"",1,0)</f>
        <v>0</v>
      </c>
      <c r="Y46" s="10">
        <f>IF(résultats!Z47&lt;&gt;"",1,0)</f>
        <v>0</v>
      </c>
      <c r="Z46" s="10">
        <f>IF(résultats!AA47&lt;&gt;"",1,0)</f>
        <v>0</v>
      </c>
      <c r="AA46" s="10">
        <f>IF(résultats!AB47&lt;&gt;"",1,0)</f>
        <v>0</v>
      </c>
      <c r="AB46" s="15">
        <f t="shared" ref="AB46" si="74">SUM(H46:AA46)</f>
        <v>0</v>
      </c>
      <c r="AE46">
        <f t="shared" si="0"/>
        <v>0</v>
      </c>
      <c r="AJ46">
        <f>IF(AND('info Service'!F46&lt;&gt;"")*(saisie!$F46=saisie!$F$5),1,0)</f>
        <v>0</v>
      </c>
      <c r="AK46" s="7" t="s">
        <v>9</v>
      </c>
      <c r="AL46" s="50">
        <f>IF(AND(résultats!I47&lt;&gt;"")*(saisie!$F46=saisie!$F$5),1,0)</f>
        <v>0</v>
      </c>
      <c r="AM46" s="50">
        <f>IF(AND(résultats!J47&lt;&gt;"")*(saisie!$F46=saisie!$F$5),1,0)</f>
        <v>0</v>
      </c>
      <c r="AN46" s="50">
        <f>IF(AND(résultats!K47&lt;&gt;"")*(saisie!$F46=saisie!$F$5),1,0)</f>
        <v>0</v>
      </c>
      <c r="AO46" s="50">
        <f>IF(AND(résultats!L47&lt;&gt;"")*(saisie!$F46=saisie!$F$5),1,0)</f>
        <v>0</v>
      </c>
      <c r="AP46" s="50">
        <f>IF(AND(résultats!M47&lt;&gt;"")*(saisie!$F46=saisie!$F$5),1,0)</f>
        <v>0</v>
      </c>
      <c r="AQ46" s="50">
        <f>IF(AND(résultats!N47&lt;&gt;"")*(saisie!$F46=saisie!$F$5),1,0)</f>
        <v>0</v>
      </c>
      <c r="AR46" s="50">
        <f>IF(AND(résultats!O47&lt;&gt;"")*(saisie!$F46=saisie!$F$5),1,0)</f>
        <v>0</v>
      </c>
      <c r="AS46" s="50">
        <f>IF(AND(résultats!P47&lt;&gt;"")*(saisie!$F46=saisie!$F$5),1,0)</f>
        <v>0</v>
      </c>
      <c r="AT46" s="50">
        <f>IF(AND(résultats!Q47&lt;&gt;"")*(saisie!$F46=saisie!$F$5),1,0)</f>
        <v>0</v>
      </c>
      <c r="AU46" s="50">
        <f>IF(AND(résultats!R47&lt;&gt;"")*(saisie!$F46=saisie!$F$5),1,0)</f>
        <v>0</v>
      </c>
      <c r="AV46" s="50">
        <f>IF(AND(résultats!S47&lt;&gt;"")*(saisie!$F46=saisie!$F$5),1,0)</f>
        <v>0</v>
      </c>
      <c r="AW46" s="50">
        <f>IF(AND(résultats!T47&lt;&gt;"")*(saisie!$F46=saisie!$F$5),1,0)</f>
        <v>0</v>
      </c>
      <c r="AX46" s="50">
        <f>IF(AND(résultats!U47&lt;&gt;"")*(saisie!$F46=saisie!$F$5),1,0)</f>
        <v>0</v>
      </c>
      <c r="AY46" s="50">
        <f>IF(AND(résultats!V47&lt;&gt;"")*(saisie!$F46=saisie!$F$5),1,0)</f>
        <v>0</v>
      </c>
      <c r="AZ46" s="50">
        <f>IF(AND(résultats!W47&lt;&gt;"")*(saisie!$F46=saisie!$F$5),1,0)</f>
        <v>0</v>
      </c>
      <c r="BA46" s="50">
        <f>IF(AND(résultats!X47&lt;&gt;"")*(saisie!$F46=saisie!$F$5),1,0)</f>
        <v>0</v>
      </c>
      <c r="BB46" s="50">
        <f>IF(AND(résultats!Y47&lt;&gt;"")*(saisie!$F46=saisie!$F$5),1,0)</f>
        <v>0</v>
      </c>
      <c r="BC46" s="50">
        <f>IF(AND(résultats!Z47&lt;&gt;"")*(saisie!$F46=saisie!$F$5),1,0)</f>
        <v>0</v>
      </c>
      <c r="BD46" s="50">
        <f>IF(AND(résultats!AA47&lt;&gt;"")*(saisie!$F46=saisie!$F$5),1,0)</f>
        <v>0</v>
      </c>
      <c r="BE46" s="50">
        <f>IF(AND(résultats!AB47&lt;&gt;"")*(saisie!$F46=saisie!$F$5),1,0)</f>
        <v>0</v>
      </c>
      <c r="BF46" s="15">
        <f t="shared" ref="BF46" si="75">SUM(AL46:BE46)</f>
        <v>0</v>
      </c>
      <c r="BI46">
        <f t="shared" ref="BI46" si="76">IF(BF46&lt;&gt;0,1,0)</f>
        <v>0</v>
      </c>
      <c r="BP46">
        <f>IF('info Service'!F46&lt;&gt;"",1,0)</f>
        <v>0</v>
      </c>
      <c r="BQ46" s="7" t="s">
        <v>9</v>
      </c>
      <c r="BR46" s="59">
        <f>IF(AND(résultats!I47&lt;&gt;"")*(saisie!H47=saisie!$F$3),1,0)</f>
        <v>0</v>
      </c>
      <c r="BS46" s="59">
        <f>IF(AND(résultats!J47&lt;&gt;"")*(saisie!I47=saisie!$F$3),1,0)</f>
        <v>0</v>
      </c>
      <c r="BT46" s="59">
        <f>IF(AND(résultats!K47&lt;&gt;"")*(saisie!J47=saisie!$F$3),1,0)</f>
        <v>0</v>
      </c>
      <c r="BU46" s="59">
        <f>IF(AND(résultats!L47&lt;&gt;"")*(saisie!K47=saisie!$F$3),1,0)</f>
        <v>0</v>
      </c>
      <c r="BV46" s="59">
        <f>IF(AND(résultats!M47&lt;&gt;"")*(saisie!L47=saisie!$F$3),1,0)</f>
        <v>0</v>
      </c>
      <c r="BW46" s="59">
        <f>IF(AND(résultats!N47&lt;&gt;"")*(saisie!M47=saisie!$F$3),1,0)</f>
        <v>0</v>
      </c>
      <c r="BX46" s="59">
        <f>IF(AND(résultats!O47&lt;&gt;"")*(saisie!N47=saisie!$F$3),1,0)</f>
        <v>0</v>
      </c>
      <c r="BY46" s="59">
        <f>IF(AND(résultats!P47&lt;&gt;"")*(saisie!O47=saisie!$F$3),1,0)</f>
        <v>0</v>
      </c>
      <c r="BZ46" s="59">
        <f>IF(AND(résultats!Q47&lt;&gt;"")*(saisie!P47=saisie!$F$3),1,0)</f>
        <v>0</v>
      </c>
      <c r="CA46" s="59">
        <f>IF(AND(résultats!R47&lt;&gt;"")*(saisie!Q47=saisie!$F$3),1,0)</f>
        <v>0</v>
      </c>
      <c r="CB46" s="59">
        <f>IF(AND(résultats!S47&lt;&gt;"")*(saisie!R47=saisie!$F$3),1,0)</f>
        <v>0</v>
      </c>
      <c r="CC46" s="59">
        <f>IF(AND(résultats!T47&lt;&gt;"")*(saisie!S47=saisie!$F$3),1,0)</f>
        <v>0</v>
      </c>
      <c r="CD46" s="59">
        <f>IF(AND(résultats!U47&lt;&gt;"")*(saisie!T47=saisie!$F$3),1,0)</f>
        <v>0</v>
      </c>
      <c r="CE46" s="59">
        <f>IF(AND(résultats!V47&lt;&gt;"")*(saisie!U47=saisie!$F$3),1,0)</f>
        <v>0</v>
      </c>
      <c r="CF46" s="59">
        <f>IF(AND(résultats!W47&lt;&gt;"")*(saisie!V47=saisie!$F$3),1,0)</f>
        <v>0</v>
      </c>
      <c r="CG46" s="59">
        <f>IF(AND(résultats!X47&lt;&gt;"")*(saisie!W47=saisie!$F$3),1,0)</f>
        <v>0</v>
      </c>
      <c r="CH46" s="59">
        <f>IF(AND(résultats!Y47&lt;&gt;"")*(saisie!X47=saisie!$F$3),1,0)</f>
        <v>0</v>
      </c>
      <c r="CI46" s="59">
        <f>IF(AND(résultats!Z47&lt;&gt;"")*(saisie!Y47=saisie!$F$3),1,0)</f>
        <v>0</v>
      </c>
      <c r="CJ46" s="59">
        <f>IF(AND(résultats!AA47&lt;&gt;"")*(saisie!Z47=saisie!$F$3),1,0)</f>
        <v>0</v>
      </c>
      <c r="CK46" s="59">
        <f>IF(AND(résultats!AB47&lt;&gt;"")*(saisie!AA47=saisie!$F$3),1,0)</f>
        <v>0</v>
      </c>
      <c r="CL46" s="15">
        <f t="shared" ref="CL46" si="77">SUM(BR46:CK46)</f>
        <v>0</v>
      </c>
      <c r="CO46">
        <f t="shared" ref="CO46" si="78">IF(CL46&lt;&gt;0,1,0)</f>
        <v>0</v>
      </c>
    </row>
    <row r="47" spans="3:93" ht="15.75" thickBot="1" x14ac:dyDescent="0.3">
      <c r="C47">
        <f>IF('info Service'!F48&lt;&gt;"",1,0)</f>
        <v>0</v>
      </c>
      <c r="D47" s="17">
        <f>'info Service'!F48</f>
        <v>0</v>
      </c>
      <c r="E47" s="17">
        <f>'info Service'!G48</f>
        <v>0</v>
      </c>
      <c r="F47" s="17">
        <f>'info Service'!H48</f>
        <v>0</v>
      </c>
      <c r="G47" s="9" t="s">
        <v>18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5"/>
      <c r="AK47" s="9" t="s">
        <v>18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5"/>
      <c r="BQ47" s="9" t="s">
        <v>18</v>
      </c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15"/>
    </row>
    <row r="48" spans="3:93" ht="15.75" thickBot="1" x14ac:dyDescent="0.3">
      <c r="D48" s="18"/>
      <c r="E48" s="18"/>
      <c r="F48" s="12"/>
      <c r="G48" s="7" t="s">
        <v>9</v>
      </c>
      <c r="H48" s="10">
        <f>IF(résultats!I49&lt;&gt;"",1,0)</f>
        <v>0</v>
      </c>
      <c r="I48" s="10">
        <f>IF(résultats!J49&lt;&gt;"",1,0)</f>
        <v>0</v>
      </c>
      <c r="J48" s="10">
        <f>IF(résultats!K49&lt;&gt;"",1,0)</f>
        <v>0</v>
      </c>
      <c r="K48" s="10">
        <f>IF(résultats!L49&lt;&gt;"",1,0)</f>
        <v>0</v>
      </c>
      <c r="L48" s="10">
        <f>IF(résultats!M49&lt;&gt;"",1,0)</f>
        <v>0</v>
      </c>
      <c r="M48" s="10">
        <f>IF(résultats!N49&lt;&gt;"",1,0)</f>
        <v>0</v>
      </c>
      <c r="N48" s="10">
        <f>IF(résultats!O49&lt;&gt;"",1,0)</f>
        <v>0</v>
      </c>
      <c r="O48" s="10">
        <f>IF(résultats!P49&lt;&gt;"",1,0)</f>
        <v>0</v>
      </c>
      <c r="P48" s="10">
        <f>IF(résultats!Q49&lt;&gt;"",1,0)</f>
        <v>0</v>
      </c>
      <c r="Q48" s="10">
        <f>IF(résultats!R49&lt;&gt;"",1,0)</f>
        <v>0</v>
      </c>
      <c r="R48" s="10">
        <f>IF(résultats!S49&lt;&gt;"",1,0)</f>
        <v>0</v>
      </c>
      <c r="S48" s="10">
        <f>IF(résultats!T49&lt;&gt;"",1,0)</f>
        <v>0</v>
      </c>
      <c r="T48" s="10">
        <f>IF(résultats!U49&lt;&gt;"",1,0)</f>
        <v>0</v>
      </c>
      <c r="U48" s="10">
        <f>IF(résultats!V49&lt;&gt;"",1,0)</f>
        <v>0</v>
      </c>
      <c r="V48" s="10">
        <f>IF(résultats!W49&lt;&gt;"",1,0)</f>
        <v>0</v>
      </c>
      <c r="W48" s="10">
        <f>IF(résultats!X49&lt;&gt;"",1,0)</f>
        <v>0</v>
      </c>
      <c r="X48" s="10">
        <f>IF(résultats!Y49&lt;&gt;"",1,0)</f>
        <v>0</v>
      </c>
      <c r="Y48" s="10">
        <f>IF(résultats!Z49&lt;&gt;"",1,0)</f>
        <v>0</v>
      </c>
      <c r="Z48" s="10">
        <f>IF(résultats!AA49&lt;&gt;"",1,0)</f>
        <v>0</v>
      </c>
      <c r="AA48" s="10">
        <f>IF(résultats!AB49&lt;&gt;"",1,0)</f>
        <v>0</v>
      </c>
      <c r="AB48" s="15">
        <f t="shared" ref="AB48" si="79">SUM(H48:AA48)</f>
        <v>0</v>
      </c>
      <c r="AE48">
        <f t="shared" si="0"/>
        <v>0</v>
      </c>
      <c r="AJ48">
        <f>IF(AND('info Service'!F48&lt;&gt;"")*(saisie!$F48=saisie!$F$5),1,0)</f>
        <v>0</v>
      </c>
      <c r="AK48" s="7" t="s">
        <v>9</v>
      </c>
      <c r="AL48" s="50">
        <f>IF(AND(résultats!I49&lt;&gt;"")*(saisie!$F48=saisie!$F$5),1,0)</f>
        <v>0</v>
      </c>
      <c r="AM48" s="50">
        <f>IF(AND(résultats!J49&lt;&gt;"")*(saisie!$F48=saisie!$F$5),1,0)</f>
        <v>0</v>
      </c>
      <c r="AN48" s="50">
        <f>IF(AND(résultats!K49&lt;&gt;"")*(saisie!$F48=saisie!$F$5),1,0)</f>
        <v>0</v>
      </c>
      <c r="AO48" s="50">
        <f>IF(AND(résultats!L49&lt;&gt;"")*(saisie!$F48=saisie!$F$5),1,0)</f>
        <v>0</v>
      </c>
      <c r="AP48" s="50">
        <f>IF(AND(résultats!M49&lt;&gt;"")*(saisie!$F48=saisie!$F$5),1,0)</f>
        <v>0</v>
      </c>
      <c r="AQ48" s="50">
        <f>IF(AND(résultats!N49&lt;&gt;"")*(saisie!$F48=saisie!$F$5),1,0)</f>
        <v>0</v>
      </c>
      <c r="AR48" s="50">
        <f>IF(AND(résultats!O49&lt;&gt;"")*(saisie!$F48=saisie!$F$5),1,0)</f>
        <v>0</v>
      </c>
      <c r="AS48" s="50">
        <f>IF(AND(résultats!P49&lt;&gt;"")*(saisie!$F48=saisie!$F$5),1,0)</f>
        <v>0</v>
      </c>
      <c r="AT48" s="50">
        <f>IF(AND(résultats!Q49&lt;&gt;"")*(saisie!$F48=saisie!$F$5),1,0)</f>
        <v>0</v>
      </c>
      <c r="AU48" s="50">
        <f>IF(AND(résultats!R49&lt;&gt;"")*(saisie!$F48=saisie!$F$5),1,0)</f>
        <v>0</v>
      </c>
      <c r="AV48" s="50">
        <f>IF(AND(résultats!S49&lt;&gt;"")*(saisie!$F48=saisie!$F$5),1,0)</f>
        <v>0</v>
      </c>
      <c r="AW48" s="50">
        <f>IF(AND(résultats!T49&lt;&gt;"")*(saisie!$F48=saisie!$F$5),1,0)</f>
        <v>0</v>
      </c>
      <c r="AX48" s="50">
        <f>IF(AND(résultats!U49&lt;&gt;"")*(saisie!$F48=saisie!$F$5),1,0)</f>
        <v>0</v>
      </c>
      <c r="AY48" s="50">
        <f>IF(AND(résultats!V49&lt;&gt;"")*(saisie!$F48=saisie!$F$5),1,0)</f>
        <v>0</v>
      </c>
      <c r="AZ48" s="50">
        <f>IF(AND(résultats!W49&lt;&gt;"")*(saisie!$F48=saisie!$F$5),1,0)</f>
        <v>0</v>
      </c>
      <c r="BA48" s="50">
        <f>IF(AND(résultats!X49&lt;&gt;"")*(saisie!$F48=saisie!$F$5),1,0)</f>
        <v>0</v>
      </c>
      <c r="BB48" s="50">
        <f>IF(AND(résultats!Y49&lt;&gt;"")*(saisie!$F48=saisie!$F$5),1,0)</f>
        <v>0</v>
      </c>
      <c r="BC48" s="50">
        <f>IF(AND(résultats!Z49&lt;&gt;"")*(saisie!$F48=saisie!$F$5),1,0)</f>
        <v>0</v>
      </c>
      <c r="BD48" s="50">
        <f>IF(AND(résultats!AA49&lt;&gt;"")*(saisie!$F48=saisie!$F$5),1,0)</f>
        <v>0</v>
      </c>
      <c r="BE48" s="50">
        <f>IF(AND(résultats!AB49&lt;&gt;"")*(saisie!$F48=saisie!$F$5),1,0)</f>
        <v>0</v>
      </c>
      <c r="BF48" s="15">
        <f t="shared" ref="BF48" si="80">SUM(AL48:BE48)</f>
        <v>0</v>
      </c>
      <c r="BI48">
        <f t="shared" ref="BI48" si="81">IF(BF48&lt;&gt;0,1,0)</f>
        <v>0</v>
      </c>
      <c r="BP48">
        <f>IF('info Service'!F48&lt;&gt;"",1,0)</f>
        <v>0</v>
      </c>
      <c r="BQ48" s="7" t="s">
        <v>9</v>
      </c>
      <c r="BR48" s="59">
        <f>IF(AND(résultats!I49&lt;&gt;"")*(saisie!H49=saisie!$F$3),1,0)</f>
        <v>0</v>
      </c>
      <c r="BS48" s="59">
        <f>IF(AND(résultats!J49&lt;&gt;"")*(saisie!I49=saisie!$F$3),1,0)</f>
        <v>0</v>
      </c>
      <c r="BT48" s="59">
        <f>IF(AND(résultats!K49&lt;&gt;"")*(saisie!J49=saisie!$F$3),1,0)</f>
        <v>0</v>
      </c>
      <c r="BU48" s="59">
        <f>IF(AND(résultats!L49&lt;&gt;"")*(saisie!K49=saisie!$F$3),1,0)</f>
        <v>0</v>
      </c>
      <c r="BV48" s="59">
        <f>IF(AND(résultats!M49&lt;&gt;"")*(saisie!L49=saisie!$F$3),1,0)</f>
        <v>0</v>
      </c>
      <c r="BW48" s="59">
        <f>IF(AND(résultats!N49&lt;&gt;"")*(saisie!M49=saisie!$F$3),1,0)</f>
        <v>0</v>
      </c>
      <c r="BX48" s="59">
        <f>IF(AND(résultats!O49&lt;&gt;"")*(saisie!N49=saisie!$F$3),1,0)</f>
        <v>0</v>
      </c>
      <c r="BY48" s="59">
        <f>IF(AND(résultats!P49&lt;&gt;"")*(saisie!O49=saisie!$F$3),1,0)</f>
        <v>0</v>
      </c>
      <c r="BZ48" s="59">
        <f>IF(AND(résultats!Q49&lt;&gt;"")*(saisie!P49=saisie!$F$3),1,0)</f>
        <v>0</v>
      </c>
      <c r="CA48" s="59">
        <f>IF(AND(résultats!R49&lt;&gt;"")*(saisie!Q49=saisie!$F$3),1,0)</f>
        <v>0</v>
      </c>
      <c r="CB48" s="59">
        <f>IF(AND(résultats!S49&lt;&gt;"")*(saisie!R49=saisie!$F$3),1,0)</f>
        <v>0</v>
      </c>
      <c r="CC48" s="59">
        <f>IF(AND(résultats!T49&lt;&gt;"")*(saisie!S49=saisie!$F$3),1,0)</f>
        <v>0</v>
      </c>
      <c r="CD48" s="59">
        <f>IF(AND(résultats!U49&lt;&gt;"")*(saisie!T49=saisie!$F$3),1,0)</f>
        <v>0</v>
      </c>
      <c r="CE48" s="59">
        <f>IF(AND(résultats!V49&lt;&gt;"")*(saisie!U49=saisie!$F$3),1,0)</f>
        <v>0</v>
      </c>
      <c r="CF48" s="59">
        <f>IF(AND(résultats!W49&lt;&gt;"")*(saisie!V49=saisie!$F$3),1,0)</f>
        <v>0</v>
      </c>
      <c r="CG48" s="59">
        <f>IF(AND(résultats!X49&lt;&gt;"")*(saisie!W49=saisie!$F$3),1,0)</f>
        <v>0</v>
      </c>
      <c r="CH48" s="59">
        <f>IF(AND(résultats!Y49&lt;&gt;"")*(saisie!X49=saisie!$F$3),1,0)</f>
        <v>0</v>
      </c>
      <c r="CI48" s="59">
        <f>IF(AND(résultats!Z49&lt;&gt;"")*(saisie!Y49=saisie!$F$3),1,0)</f>
        <v>0</v>
      </c>
      <c r="CJ48" s="59">
        <f>IF(AND(résultats!AA49&lt;&gt;"")*(saisie!Z49=saisie!$F$3),1,0)</f>
        <v>0</v>
      </c>
      <c r="CK48" s="59">
        <f>IF(AND(résultats!AB49&lt;&gt;"")*(saisie!AA49=saisie!$F$3),1,0)</f>
        <v>0</v>
      </c>
      <c r="CL48" s="15">
        <f t="shared" ref="CL48" si="82">SUM(BR48:CK48)</f>
        <v>0</v>
      </c>
      <c r="CO48">
        <f t="shared" ref="CO48" si="83">IF(CL48&lt;&gt;0,1,0)</f>
        <v>0</v>
      </c>
    </row>
    <row r="49" spans="3:93" ht="15.75" thickBot="1" x14ac:dyDescent="0.3">
      <c r="C49">
        <f>IF('info Service'!F50&lt;&gt;"",1,0)</f>
        <v>0</v>
      </c>
      <c r="D49" s="17">
        <f>'info Service'!F50</f>
        <v>0</v>
      </c>
      <c r="E49" s="17">
        <f>'info Service'!G50</f>
        <v>0</v>
      </c>
      <c r="F49" s="17">
        <f>'info Service'!H50</f>
        <v>0</v>
      </c>
      <c r="G49" s="9" t="s">
        <v>18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15"/>
      <c r="AK49" s="9" t="s">
        <v>18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15"/>
      <c r="BQ49" s="9" t="s">
        <v>18</v>
      </c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15"/>
    </row>
    <row r="50" spans="3:93" ht="15.75" thickBot="1" x14ac:dyDescent="0.3">
      <c r="D50" s="18"/>
      <c r="E50" s="18"/>
      <c r="F50" s="12"/>
      <c r="G50" s="7" t="s">
        <v>9</v>
      </c>
      <c r="H50" s="10">
        <f>IF(résultats!I51&lt;&gt;"",1,0)</f>
        <v>0</v>
      </c>
      <c r="I50" s="10">
        <f>IF(résultats!J51&lt;&gt;"",1,0)</f>
        <v>0</v>
      </c>
      <c r="J50" s="10">
        <f>IF(résultats!K51&lt;&gt;"",1,0)</f>
        <v>0</v>
      </c>
      <c r="K50" s="10">
        <f>IF(résultats!L51&lt;&gt;"",1,0)</f>
        <v>0</v>
      </c>
      <c r="L50" s="10">
        <f>IF(résultats!M51&lt;&gt;"",1,0)</f>
        <v>0</v>
      </c>
      <c r="M50" s="10">
        <f>IF(résultats!N51&lt;&gt;"",1,0)</f>
        <v>0</v>
      </c>
      <c r="N50" s="10">
        <f>IF(résultats!O51&lt;&gt;"",1,0)</f>
        <v>0</v>
      </c>
      <c r="O50" s="10">
        <f>IF(résultats!P51&lt;&gt;"",1,0)</f>
        <v>0</v>
      </c>
      <c r="P50" s="10">
        <f>IF(résultats!Q51&lt;&gt;"",1,0)</f>
        <v>0</v>
      </c>
      <c r="Q50" s="10">
        <f>IF(résultats!R51&lt;&gt;"",1,0)</f>
        <v>0</v>
      </c>
      <c r="R50" s="10">
        <f>IF(résultats!S51&lt;&gt;"",1,0)</f>
        <v>0</v>
      </c>
      <c r="S50" s="10">
        <f>IF(résultats!T51&lt;&gt;"",1,0)</f>
        <v>0</v>
      </c>
      <c r="T50" s="10">
        <f>IF(résultats!U51&lt;&gt;"",1,0)</f>
        <v>0</v>
      </c>
      <c r="U50" s="10">
        <f>IF(résultats!V51&lt;&gt;"",1,0)</f>
        <v>0</v>
      </c>
      <c r="V50" s="10">
        <f>IF(résultats!W51&lt;&gt;"",1,0)</f>
        <v>0</v>
      </c>
      <c r="W50" s="10">
        <f>IF(résultats!X51&lt;&gt;"",1,0)</f>
        <v>0</v>
      </c>
      <c r="X50" s="10">
        <f>IF(résultats!Y51&lt;&gt;"",1,0)</f>
        <v>0</v>
      </c>
      <c r="Y50" s="10">
        <f>IF(résultats!Z51&lt;&gt;"",1,0)</f>
        <v>0</v>
      </c>
      <c r="Z50" s="10">
        <f>IF(résultats!AA51&lt;&gt;"",1,0)</f>
        <v>0</v>
      </c>
      <c r="AA50" s="10">
        <f>IF(résultats!AB51&lt;&gt;"",1,0)</f>
        <v>0</v>
      </c>
      <c r="AB50" s="15">
        <f t="shared" ref="AB50" si="84">SUM(H50:AA50)</f>
        <v>0</v>
      </c>
      <c r="AE50">
        <f t="shared" si="0"/>
        <v>0</v>
      </c>
      <c r="AJ50">
        <f>IF(AND('info Service'!F50&lt;&gt;"")*(saisie!$F50=saisie!$F$5),1,0)</f>
        <v>0</v>
      </c>
      <c r="AK50" s="7" t="s">
        <v>9</v>
      </c>
      <c r="AL50" s="50">
        <f>IF(AND(résultats!I51&lt;&gt;"")*(saisie!$F50=saisie!$F$5),1,0)</f>
        <v>0</v>
      </c>
      <c r="AM50" s="50">
        <f>IF(AND(résultats!J51&lt;&gt;"")*(saisie!$F50=saisie!$F$5),1,0)</f>
        <v>0</v>
      </c>
      <c r="AN50" s="50">
        <f>IF(AND(résultats!K51&lt;&gt;"")*(saisie!$F50=saisie!$F$5),1,0)</f>
        <v>0</v>
      </c>
      <c r="AO50" s="50">
        <f>IF(AND(résultats!L51&lt;&gt;"")*(saisie!$F50=saisie!$F$5),1,0)</f>
        <v>0</v>
      </c>
      <c r="AP50" s="50">
        <f>IF(AND(résultats!M51&lt;&gt;"")*(saisie!$F50=saisie!$F$5),1,0)</f>
        <v>0</v>
      </c>
      <c r="AQ50" s="50">
        <f>IF(AND(résultats!N51&lt;&gt;"")*(saisie!$F50=saisie!$F$5),1,0)</f>
        <v>0</v>
      </c>
      <c r="AR50" s="50">
        <f>IF(AND(résultats!O51&lt;&gt;"")*(saisie!$F50=saisie!$F$5),1,0)</f>
        <v>0</v>
      </c>
      <c r="AS50" s="50">
        <f>IF(AND(résultats!P51&lt;&gt;"")*(saisie!$F50=saisie!$F$5),1,0)</f>
        <v>0</v>
      </c>
      <c r="AT50" s="50">
        <f>IF(AND(résultats!Q51&lt;&gt;"")*(saisie!$F50=saisie!$F$5),1,0)</f>
        <v>0</v>
      </c>
      <c r="AU50" s="50">
        <f>IF(AND(résultats!R51&lt;&gt;"")*(saisie!$F50=saisie!$F$5),1,0)</f>
        <v>0</v>
      </c>
      <c r="AV50" s="50">
        <f>IF(AND(résultats!S51&lt;&gt;"")*(saisie!$F50=saisie!$F$5),1,0)</f>
        <v>0</v>
      </c>
      <c r="AW50" s="50">
        <f>IF(AND(résultats!T51&lt;&gt;"")*(saisie!$F50=saisie!$F$5),1,0)</f>
        <v>0</v>
      </c>
      <c r="AX50" s="50">
        <f>IF(AND(résultats!U51&lt;&gt;"")*(saisie!$F50=saisie!$F$5),1,0)</f>
        <v>0</v>
      </c>
      <c r="AY50" s="50">
        <f>IF(AND(résultats!V51&lt;&gt;"")*(saisie!$F50=saisie!$F$5),1,0)</f>
        <v>0</v>
      </c>
      <c r="AZ50" s="50">
        <f>IF(AND(résultats!W51&lt;&gt;"")*(saisie!$F50=saisie!$F$5),1,0)</f>
        <v>0</v>
      </c>
      <c r="BA50" s="50">
        <f>IF(AND(résultats!X51&lt;&gt;"")*(saisie!$F50=saisie!$F$5),1,0)</f>
        <v>0</v>
      </c>
      <c r="BB50" s="50">
        <f>IF(AND(résultats!Y51&lt;&gt;"")*(saisie!$F50=saisie!$F$5),1,0)</f>
        <v>0</v>
      </c>
      <c r="BC50" s="50">
        <f>IF(AND(résultats!Z51&lt;&gt;"")*(saisie!$F50=saisie!$F$5),1,0)</f>
        <v>0</v>
      </c>
      <c r="BD50" s="50">
        <f>IF(AND(résultats!AA51&lt;&gt;"")*(saisie!$F50=saisie!$F$5),1,0)</f>
        <v>0</v>
      </c>
      <c r="BE50" s="50">
        <f>IF(AND(résultats!AB51&lt;&gt;"")*(saisie!$F50=saisie!$F$5),1,0)</f>
        <v>0</v>
      </c>
      <c r="BF50" s="15">
        <f t="shared" ref="BF50" si="85">SUM(AL50:BE50)</f>
        <v>0</v>
      </c>
      <c r="BI50">
        <f t="shared" ref="BI50" si="86">IF(BF50&lt;&gt;0,1,0)</f>
        <v>0</v>
      </c>
      <c r="BP50">
        <f>IF('info Service'!F50&lt;&gt;"",1,0)</f>
        <v>0</v>
      </c>
      <c r="BQ50" s="7" t="s">
        <v>9</v>
      </c>
      <c r="BR50" s="59">
        <f>IF(AND(résultats!I51&lt;&gt;"")*(saisie!H51=saisie!$F$3),1,0)</f>
        <v>0</v>
      </c>
      <c r="BS50" s="59">
        <f>IF(AND(résultats!J51&lt;&gt;"")*(saisie!I51=saisie!$F$3),1,0)</f>
        <v>0</v>
      </c>
      <c r="BT50" s="59">
        <f>IF(AND(résultats!K51&lt;&gt;"")*(saisie!J51=saisie!$F$3),1,0)</f>
        <v>0</v>
      </c>
      <c r="BU50" s="59">
        <f>IF(AND(résultats!L51&lt;&gt;"")*(saisie!K51=saisie!$F$3),1,0)</f>
        <v>0</v>
      </c>
      <c r="BV50" s="59">
        <f>IF(AND(résultats!M51&lt;&gt;"")*(saisie!L51=saisie!$F$3),1,0)</f>
        <v>0</v>
      </c>
      <c r="BW50" s="59">
        <f>IF(AND(résultats!N51&lt;&gt;"")*(saisie!M51=saisie!$F$3),1,0)</f>
        <v>0</v>
      </c>
      <c r="BX50" s="59">
        <f>IF(AND(résultats!O51&lt;&gt;"")*(saisie!N51=saisie!$F$3),1,0)</f>
        <v>0</v>
      </c>
      <c r="BY50" s="59">
        <f>IF(AND(résultats!P51&lt;&gt;"")*(saisie!O51=saisie!$F$3),1,0)</f>
        <v>0</v>
      </c>
      <c r="BZ50" s="59">
        <f>IF(AND(résultats!Q51&lt;&gt;"")*(saisie!P51=saisie!$F$3),1,0)</f>
        <v>0</v>
      </c>
      <c r="CA50" s="59">
        <f>IF(AND(résultats!R51&lt;&gt;"")*(saisie!Q51=saisie!$F$3),1,0)</f>
        <v>0</v>
      </c>
      <c r="CB50" s="59">
        <f>IF(AND(résultats!S51&lt;&gt;"")*(saisie!R51=saisie!$F$3),1,0)</f>
        <v>0</v>
      </c>
      <c r="CC50" s="59">
        <f>IF(AND(résultats!T51&lt;&gt;"")*(saisie!S51=saisie!$F$3),1,0)</f>
        <v>0</v>
      </c>
      <c r="CD50" s="59">
        <f>IF(AND(résultats!U51&lt;&gt;"")*(saisie!T51=saisie!$F$3),1,0)</f>
        <v>0</v>
      </c>
      <c r="CE50" s="59">
        <f>IF(AND(résultats!V51&lt;&gt;"")*(saisie!U51=saisie!$F$3),1,0)</f>
        <v>0</v>
      </c>
      <c r="CF50" s="59">
        <f>IF(AND(résultats!W51&lt;&gt;"")*(saisie!V51=saisie!$F$3),1,0)</f>
        <v>0</v>
      </c>
      <c r="CG50" s="59">
        <f>IF(AND(résultats!X51&lt;&gt;"")*(saisie!W51=saisie!$F$3),1,0)</f>
        <v>0</v>
      </c>
      <c r="CH50" s="59">
        <f>IF(AND(résultats!Y51&lt;&gt;"")*(saisie!X51=saisie!$F$3),1,0)</f>
        <v>0</v>
      </c>
      <c r="CI50" s="59">
        <f>IF(AND(résultats!Z51&lt;&gt;"")*(saisie!Y51=saisie!$F$3),1,0)</f>
        <v>0</v>
      </c>
      <c r="CJ50" s="59">
        <f>IF(AND(résultats!AA51&lt;&gt;"")*(saisie!Z51=saisie!$F$3),1,0)</f>
        <v>0</v>
      </c>
      <c r="CK50" s="59">
        <f>IF(AND(résultats!AB51&lt;&gt;"")*(saisie!AA51=saisie!$F$3),1,0)</f>
        <v>0</v>
      </c>
      <c r="CL50" s="15">
        <f t="shared" ref="CL50" si="87">SUM(BR50:CK50)</f>
        <v>0</v>
      </c>
      <c r="CO50">
        <f t="shared" ref="CO50" si="88">IF(CL50&lt;&gt;0,1,0)</f>
        <v>0</v>
      </c>
    </row>
    <row r="51" spans="3:93" ht="15.75" thickBot="1" x14ac:dyDescent="0.3">
      <c r="C51">
        <f>IF('info Service'!F52&lt;&gt;"",1,0)</f>
        <v>0</v>
      </c>
      <c r="D51" s="17">
        <f>'info Service'!F52</f>
        <v>0</v>
      </c>
      <c r="E51" s="17">
        <f>'info Service'!G52</f>
        <v>0</v>
      </c>
      <c r="F51" s="17">
        <f>'info Service'!H52</f>
        <v>0</v>
      </c>
      <c r="G51" s="9" t="s">
        <v>18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15"/>
      <c r="AK51" s="9" t="s">
        <v>18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15"/>
      <c r="BQ51" s="9" t="s">
        <v>18</v>
      </c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15"/>
    </row>
    <row r="52" spans="3:93" ht="15.75" thickBot="1" x14ac:dyDescent="0.3">
      <c r="D52" s="18"/>
      <c r="E52" s="18"/>
      <c r="F52" s="12"/>
      <c r="G52" s="7" t="s">
        <v>9</v>
      </c>
      <c r="H52" s="10">
        <f>IF(résultats!I53&lt;&gt;"",1,0)</f>
        <v>0</v>
      </c>
      <c r="I52" s="10">
        <f>IF(résultats!J53&lt;&gt;"",1,0)</f>
        <v>0</v>
      </c>
      <c r="J52" s="10">
        <f>IF(résultats!K53&lt;&gt;"",1,0)</f>
        <v>0</v>
      </c>
      <c r="K52" s="10">
        <f>IF(résultats!L53&lt;&gt;"",1,0)</f>
        <v>0</v>
      </c>
      <c r="L52" s="10">
        <f>IF(résultats!M53&lt;&gt;"",1,0)</f>
        <v>0</v>
      </c>
      <c r="M52" s="10">
        <f>IF(résultats!N53&lt;&gt;"",1,0)</f>
        <v>0</v>
      </c>
      <c r="N52" s="10">
        <f>IF(résultats!O53&lt;&gt;"",1,0)</f>
        <v>0</v>
      </c>
      <c r="O52" s="10">
        <f>IF(résultats!P53&lt;&gt;"",1,0)</f>
        <v>0</v>
      </c>
      <c r="P52" s="10">
        <f>IF(résultats!Q53&lt;&gt;"",1,0)</f>
        <v>0</v>
      </c>
      <c r="Q52" s="10">
        <f>IF(résultats!R53&lt;&gt;"",1,0)</f>
        <v>0</v>
      </c>
      <c r="R52" s="10">
        <f>IF(résultats!S53&lt;&gt;"",1,0)</f>
        <v>0</v>
      </c>
      <c r="S52" s="10">
        <f>IF(résultats!T53&lt;&gt;"",1,0)</f>
        <v>0</v>
      </c>
      <c r="T52" s="10">
        <f>IF(résultats!U53&lt;&gt;"",1,0)</f>
        <v>0</v>
      </c>
      <c r="U52" s="10">
        <f>IF(résultats!V53&lt;&gt;"",1,0)</f>
        <v>0</v>
      </c>
      <c r="V52" s="10">
        <f>IF(résultats!W53&lt;&gt;"",1,0)</f>
        <v>0</v>
      </c>
      <c r="W52" s="10">
        <f>IF(résultats!X53&lt;&gt;"",1,0)</f>
        <v>0</v>
      </c>
      <c r="X52" s="10">
        <f>IF(résultats!Y53&lt;&gt;"",1,0)</f>
        <v>0</v>
      </c>
      <c r="Y52" s="10">
        <f>IF(résultats!Z53&lt;&gt;"",1,0)</f>
        <v>0</v>
      </c>
      <c r="Z52" s="10">
        <f>IF(résultats!AA53&lt;&gt;"",1,0)</f>
        <v>0</v>
      </c>
      <c r="AA52" s="10">
        <f>IF(résultats!AB53&lt;&gt;"",1,0)</f>
        <v>0</v>
      </c>
      <c r="AB52" s="15">
        <f t="shared" ref="AB52" si="89">SUM(H52:AA52)</f>
        <v>0</v>
      </c>
      <c r="AE52">
        <f t="shared" si="0"/>
        <v>0</v>
      </c>
      <c r="AJ52">
        <f>IF(AND('info Service'!F52&lt;&gt;"")*(saisie!$F52=saisie!$F$5),1,0)</f>
        <v>0</v>
      </c>
      <c r="AK52" s="7" t="s">
        <v>9</v>
      </c>
      <c r="AL52" s="50">
        <f>IF(AND(résultats!I53&lt;&gt;"")*(saisie!$F52=saisie!$F$5),1,0)</f>
        <v>0</v>
      </c>
      <c r="AM52" s="50">
        <f>IF(AND(résultats!J53&lt;&gt;"")*(saisie!$F52=saisie!$F$5),1,0)</f>
        <v>0</v>
      </c>
      <c r="AN52" s="50">
        <f>IF(AND(résultats!K53&lt;&gt;"")*(saisie!$F52=saisie!$F$5),1,0)</f>
        <v>0</v>
      </c>
      <c r="AO52" s="50">
        <f>IF(AND(résultats!L53&lt;&gt;"")*(saisie!$F52=saisie!$F$5),1,0)</f>
        <v>0</v>
      </c>
      <c r="AP52" s="50">
        <f>IF(AND(résultats!M53&lt;&gt;"")*(saisie!$F52=saisie!$F$5),1,0)</f>
        <v>0</v>
      </c>
      <c r="AQ52" s="50">
        <f>IF(AND(résultats!N53&lt;&gt;"")*(saisie!$F52=saisie!$F$5),1,0)</f>
        <v>0</v>
      </c>
      <c r="AR52" s="50">
        <f>IF(AND(résultats!O53&lt;&gt;"")*(saisie!$F52=saisie!$F$5),1,0)</f>
        <v>0</v>
      </c>
      <c r="AS52" s="50">
        <f>IF(AND(résultats!P53&lt;&gt;"")*(saisie!$F52=saisie!$F$5),1,0)</f>
        <v>0</v>
      </c>
      <c r="AT52" s="50">
        <f>IF(AND(résultats!Q53&lt;&gt;"")*(saisie!$F52=saisie!$F$5),1,0)</f>
        <v>0</v>
      </c>
      <c r="AU52" s="50">
        <f>IF(AND(résultats!R53&lt;&gt;"")*(saisie!$F52=saisie!$F$5),1,0)</f>
        <v>0</v>
      </c>
      <c r="AV52" s="50">
        <f>IF(AND(résultats!S53&lt;&gt;"")*(saisie!$F52=saisie!$F$5),1,0)</f>
        <v>0</v>
      </c>
      <c r="AW52" s="50">
        <f>IF(AND(résultats!T53&lt;&gt;"")*(saisie!$F52=saisie!$F$5),1,0)</f>
        <v>0</v>
      </c>
      <c r="AX52" s="50">
        <f>IF(AND(résultats!U53&lt;&gt;"")*(saisie!$F52=saisie!$F$5),1,0)</f>
        <v>0</v>
      </c>
      <c r="AY52" s="50">
        <f>IF(AND(résultats!V53&lt;&gt;"")*(saisie!$F52=saisie!$F$5),1,0)</f>
        <v>0</v>
      </c>
      <c r="AZ52" s="50">
        <f>IF(AND(résultats!W53&lt;&gt;"")*(saisie!$F52=saisie!$F$5),1,0)</f>
        <v>0</v>
      </c>
      <c r="BA52" s="50">
        <f>IF(AND(résultats!X53&lt;&gt;"")*(saisie!$F52=saisie!$F$5),1,0)</f>
        <v>0</v>
      </c>
      <c r="BB52" s="50">
        <f>IF(AND(résultats!Y53&lt;&gt;"")*(saisie!$F52=saisie!$F$5),1,0)</f>
        <v>0</v>
      </c>
      <c r="BC52" s="50">
        <f>IF(AND(résultats!Z53&lt;&gt;"")*(saisie!$F52=saisie!$F$5),1,0)</f>
        <v>0</v>
      </c>
      <c r="BD52" s="50">
        <f>IF(AND(résultats!AA53&lt;&gt;"")*(saisie!$F52=saisie!$F$5),1,0)</f>
        <v>0</v>
      </c>
      <c r="BE52" s="50">
        <f>IF(AND(résultats!AB53&lt;&gt;"")*(saisie!$F52=saisie!$F$5),1,0)</f>
        <v>0</v>
      </c>
      <c r="BF52" s="15">
        <f t="shared" ref="BF52" si="90">SUM(AL52:BE52)</f>
        <v>0</v>
      </c>
      <c r="BI52">
        <f t="shared" ref="BI52" si="91">IF(BF52&lt;&gt;0,1,0)</f>
        <v>0</v>
      </c>
      <c r="BP52">
        <f>IF('info Service'!F52&lt;&gt;"",1,0)</f>
        <v>0</v>
      </c>
      <c r="BQ52" s="7" t="s">
        <v>9</v>
      </c>
      <c r="BR52" s="59">
        <f>IF(AND(résultats!I53&lt;&gt;"")*(saisie!H53=saisie!$F$3),1,0)</f>
        <v>0</v>
      </c>
      <c r="BS52" s="59">
        <f>IF(AND(résultats!J53&lt;&gt;"")*(saisie!I53=saisie!$F$3),1,0)</f>
        <v>0</v>
      </c>
      <c r="BT52" s="59">
        <f>IF(AND(résultats!K53&lt;&gt;"")*(saisie!J53=saisie!$F$3),1,0)</f>
        <v>0</v>
      </c>
      <c r="BU52" s="59">
        <f>IF(AND(résultats!L53&lt;&gt;"")*(saisie!K53=saisie!$F$3),1,0)</f>
        <v>0</v>
      </c>
      <c r="BV52" s="59">
        <f>IF(AND(résultats!M53&lt;&gt;"")*(saisie!L53=saisie!$F$3),1,0)</f>
        <v>0</v>
      </c>
      <c r="BW52" s="59">
        <f>IF(AND(résultats!N53&lt;&gt;"")*(saisie!M53=saisie!$F$3),1,0)</f>
        <v>0</v>
      </c>
      <c r="BX52" s="59">
        <f>IF(AND(résultats!O53&lt;&gt;"")*(saisie!N53=saisie!$F$3),1,0)</f>
        <v>0</v>
      </c>
      <c r="BY52" s="59">
        <f>IF(AND(résultats!P53&lt;&gt;"")*(saisie!O53=saisie!$F$3),1,0)</f>
        <v>0</v>
      </c>
      <c r="BZ52" s="59">
        <f>IF(AND(résultats!Q53&lt;&gt;"")*(saisie!P53=saisie!$F$3),1,0)</f>
        <v>0</v>
      </c>
      <c r="CA52" s="59">
        <f>IF(AND(résultats!R53&lt;&gt;"")*(saisie!Q53=saisie!$F$3),1,0)</f>
        <v>0</v>
      </c>
      <c r="CB52" s="59">
        <f>IF(AND(résultats!S53&lt;&gt;"")*(saisie!R53=saisie!$F$3),1,0)</f>
        <v>0</v>
      </c>
      <c r="CC52" s="59">
        <f>IF(AND(résultats!T53&lt;&gt;"")*(saisie!S53=saisie!$F$3),1,0)</f>
        <v>0</v>
      </c>
      <c r="CD52" s="59">
        <f>IF(AND(résultats!U53&lt;&gt;"")*(saisie!T53=saisie!$F$3),1,0)</f>
        <v>0</v>
      </c>
      <c r="CE52" s="59">
        <f>IF(AND(résultats!V53&lt;&gt;"")*(saisie!U53=saisie!$F$3),1,0)</f>
        <v>0</v>
      </c>
      <c r="CF52" s="59">
        <f>IF(AND(résultats!W53&lt;&gt;"")*(saisie!V53=saisie!$F$3),1,0)</f>
        <v>0</v>
      </c>
      <c r="CG52" s="59">
        <f>IF(AND(résultats!X53&lt;&gt;"")*(saisie!W53=saisie!$F$3),1,0)</f>
        <v>0</v>
      </c>
      <c r="CH52" s="59">
        <f>IF(AND(résultats!Y53&lt;&gt;"")*(saisie!X53=saisie!$F$3),1,0)</f>
        <v>0</v>
      </c>
      <c r="CI52" s="59">
        <f>IF(AND(résultats!Z53&lt;&gt;"")*(saisie!Y53=saisie!$F$3),1,0)</f>
        <v>0</v>
      </c>
      <c r="CJ52" s="59">
        <f>IF(AND(résultats!AA53&lt;&gt;"")*(saisie!Z53=saisie!$F$3),1,0)</f>
        <v>0</v>
      </c>
      <c r="CK52" s="59">
        <f>IF(AND(résultats!AB53&lt;&gt;"")*(saisie!AA53=saisie!$F$3),1,0)</f>
        <v>0</v>
      </c>
      <c r="CL52" s="15">
        <f t="shared" ref="CL52" si="92">SUM(BR52:CK52)</f>
        <v>0</v>
      </c>
      <c r="CO52">
        <f t="shared" ref="CO52" si="93">IF(CL52&lt;&gt;0,1,0)</f>
        <v>0</v>
      </c>
    </row>
    <row r="53" spans="3:93" ht="15.75" thickBot="1" x14ac:dyDescent="0.3">
      <c r="C53">
        <f>IF('info Service'!F54&lt;&gt;"",1,0)</f>
        <v>0</v>
      </c>
      <c r="D53" s="17">
        <f>'info Service'!F54</f>
        <v>0</v>
      </c>
      <c r="E53" s="17">
        <f>'info Service'!G54</f>
        <v>0</v>
      </c>
      <c r="F53" s="17">
        <f>'info Service'!H54</f>
        <v>0</v>
      </c>
      <c r="G53" s="9" t="s">
        <v>18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15"/>
      <c r="AK53" s="9" t="s">
        <v>18</v>
      </c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15"/>
      <c r="BQ53" s="9" t="s">
        <v>18</v>
      </c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15"/>
    </row>
    <row r="54" spans="3:93" ht="15.75" thickBot="1" x14ac:dyDescent="0.3">
      <c r="D54" s="18"/>
      <c r="E54" s="18"/>
      <c r="F54" s="12"/>
      <c r="G54" s="7" t="s">
        <v>9</v>
      </c>
      <c r="H54" s="10">
        <f>IF(résultats!I55&lt;&gt;"",1,0)</f>
        <v>0</v>
      </c>
      <c r="I54" s="10">
        <f>IF(résultats!J55&lt;&gt;"",1,0)</f>
        <v>0</v>
      </c>
      <c r="J54" s="10">
        <f>IF(résultats!K55&lt;&gt;"",1,0)</f>
        <v>0</v>
      </c>
      <c r="K54" s="10">
        <f>IF(résultats!L55&lt;&gt;"",1,0)</f>
        <v>0</v>
      </c>
      <c r="L54" s="10">
        <f>IF(résultats!M55&lt;&gt;"",1,0)</f>
        <v>0</v>
      </c>
      <c r="M54" s="10">
        <f>IF(résultats!N55&lt;&gt;"",1,0)</f>
        <v>0</v>
      </c>
      <c r="N54" s="10">
        <f>IF(résultats!O55&lt;&gt;"",1,0)</f>
        <v>0</v>
      </c>
      <c r="O54" s="10">
        <f>IF(résultats!P55&lt;&gt;"",1,0)</f>
        <v>0</v>
      </c>
      <c r="P54" s="10">
        <f>IF(résultats!Q55&lt;&gt;"",1,0)</f>
        <v>0</v>
      </c>
      <c r="Q54" s="10">
        <f>IF(résultats!R55&lt;&gt;"",1,0)</f>
        <v>0</v>
      </c>
      <c r="R54" s="10">
        <f>IF(résultats!S55&lt;&gt;"",1,0)</f>
        <v>0</v>
      </c>
      <c r="S54" s="10">
        <f>IF(résultats!T55&lt;&gt;"",1,0)</f>
        <v>0</v>
      </c>
      <c r="T54" s="10">
        <f>IF(résultats!U55&lt;&gt;"",1,0)</f>
        <v>0</v>
      </c>
      <c r="U54" s="10">
        <f>IF(résultats!V55&lt;&gt;"",1,0)</f>
        <v>0</v>
      </c>
      <c r="V54" s="10">
        <f>IF(résultats!W55&lt;&gt;"",1,0)</f>
        <v>0</v>
      </c>
      <c r="W54" s="10">
        <f>IF(résultats!X55&lt;&gt;"",1,0)</f>
        <v>0</v>
      </c>
      <c r="X54" s="10">
        <f>IF(résultats!Y55&lt;&gt;"",1,0)</f>
        <v>0</v>
      </c>
      <c r="Y54" s="10">
        <f>IF(résultats!Z55&lt;&gt;"",1,0)</f>
        <v>0</v>
      </c>
      <c r="Z54" s="10">
        <f>IF(résultats!AA55&lt;&gt;"",1,0)</f>
        <v>0</v>
      </c>
      <c r="AA54" s="10">
        <f>IF(résultats!AB55&lt;&gt;"",1,0)</f>
        <v>0</v>
      </c>
      <c r="AB54" s="15">
        <f t="shared" ref="AB54" si="94">SUM(H54:AA54)</f>
        <v>0</v>
      </c>
      <c r="AE54">
        <f t="shared" si="0"/>
        <v>0</v>
      </c>
      <c r="AJ54">
        <f>IF(AND('info Service'!F54&lt;&gt;"")*(saisie!$F54=saisie!$F$5),1,0)</f>
        <v>0</v>
      </c>
      <c r="AK54" s="7" t="s">
        <v>9</v>
      </c>
      <c r="AL54" s="50">
        <f>IF(AND(résultats!I55&lt;&gt;"")*(saisie!$F54=saisie!$F$5),1,0)</f>
        <v>0</v>
      </c>
      <c r="AM54" s="50">
        <f>IF(AND(résultats!J55&lt;&gt;"")*(saisie!$F54=saisie!$F$5),1,0)</f>
        <v>0</v>
      </c>
      <c r="AN54" s="50">
        <f>IF(AND(résultats!K55&lt;&gt;"")*(saisie!$F54=saisie!$F$5),1,0)</f>
        <v>0</v>
      </c>
      <c r="AO54" s="50">
        <f>IF(AND(résultats!L55&lt;&gt;"")*(saisie!$F54=saisie!$F$5),1,0)</f>
        <v>0</v>
      </c>
      <c r="AP54" s="50">
        <f>IF(AND(résultats!M55&lt;&gt;"")*(saisie!$F54=saisie!$F$5),1,0)</f>
        <v>0</v>
      </c>
      <c r="AQ54" s="50">
        <f>IF(AND(résultats!N55&lt;&gt;"")*(saisie!$F54=saisie!$F$5),1,0)</f>
        <v>0</v>
      </c>
      <c r="AR54" s="50">
        <f>IF(AND(résultats!O55&lt;&gt;"")*(saisie!$F54=saisie!$F$5),1,0)</f>
        <v>0</v>
      </c>
      <c r="AS54" s="50">
        <f>IF(AND(résultats!P55&lt;&gt;"")*(saisie!$F54=saisie!$F$5),1,0)</f>
        <v>0</v>
      </c>
      <c r="AT54" s="50">
        <f>IF(AND(résultats!Q55&lt;&gt;"")*(saisie!$F54=saisie!$F$5),1,0)</f>
        <v>0</v>
      </c>
      <c r="AU54" s="50">
        <f>IF(AND(résultats!R55&lt;&gt;"")*(saisie!$F54=saisie!$F$5),1,0)</f>
        <v>0</v>
      </c>
      <c r="AV54" s="50">
        <f>IF(AND(résultats!S55&lt;&gt;"")*(saisie!$F54=saisie!$F$5),1,0)</f>
        <v>0</v>
      </c>
      <c r="AW54" s="50">
        <f>IF(AND(résultats!T55&lt;&gt;"")*(saisie!$F54=saisie!$F$5),1,0)</f>
        <v>0</v>
      </c>
      <c r="AX54" s="50">
        <f>IF(AND(résultats!U55&lt;&gt;"")*(saisie!$F54=saisie!$F$5),1,0)</f>
        <v>0</v>
      </c>
      <c r="AY54" s="50">
        <f>IF(AND(résultats!V55&lt;&gt;"")*(saisie!$F54=saisie!$F$5),1,0)</f>
        <v>0</v>
      </c>
      <c r="AZ54" s="50">
        <f>IF(AND(résultats!W55&lt;&gt;"")*(saisie!$F54=saisie!$F$5),1,0)</f>
        <v>0</v>
      </c>
      <c r="BA54" s="50">
        <f>IF(AND(résultats!X55&lt;&gt;"")*(saisie!$F54=saisie!$F$5),1,0)</f>
        <v>0</v>
      </c>
      <c r="BB54" s="50">
        <f>IF(AND(résultats!Y55&lt;&gt;"")*(saisie!$F54=saisie!$F$5),1,0)</f>
        <v>0</v>
      </c>
      <c r="BC54" s="50">
        <f>IF(AND(résultats!Z55&lt;&gt;"")*(saisie!$F54=saisie!$F$5),1,0)</f>
        <v>0</v>
      </c>
      <c r="BD54" s="50">
        <f>IF(AND(résultats!AA55&lt;&gt;"")*(saisie!$F54=saisie!$F$5),1,0)</f>
        <v>0</v>
      </c>
      <c r="BE54" s="50">
        <f>IF(AND(résultats!AB55&lt;&gt;"")*(saisie!$F54=saisie!$F$5),1,0)</f>
        <v>0</v>
      </c>
      <c r="BF54" s="15">
        <f t="shared" ref="BF54" si="95">SUM(AL54:BE54)</f>
        <v>0</v>
      </c>
      <c r="BI54">
        <f t="shared" ref="BI54" si="96">IF(BF54&lt;&gt;0,1,0)</f>
        <v>0</v>
      </c>
      <c r="BP54">
        <f>IF('info Service'!F54&lt;&gt;"",1,0)</f>
        <v>0</v>
      </c>
      <c r="BQ54" s="7" t="s">
        <v>9</v>
      </c>
      <c r="BR54" s="59">
        <f>IF(AND(résultats!I55&lt;&gt;"")*(saisie!H55=saisie!$F$3),1,0)</f>
        <v>0</v>
      </c>
      <c r="BS54" s="59">
        <f>IF(AND(résultats!J55&lt;&gt;"")*(saisie!I55=saisie!$F$3),1,0)</f>
        <v>0</v>
      </c>
      <c r="BT54" s="59">
        <f>IF(AND(résultats!K55&lt;&gt;"")*(saisie!J55=saisie!$F$3),1,0)</f>
        <v>0</v>
      </c>
      <c r="BU54" s="59">
        <f>IF(AND(résultats!L55&lt;&gt;"")*(saisie!K55=saisie!$F$3),1,0)</f>
        <v>0</v>
      </c>
      <c r="BV54" s="59">
        <f>IF(AND(résultats!M55&lt;&gt;"")*(saisie!L55=saisie!$F$3),1,0)</f>
        <v>0</v>
      </c>
      <c r="BW54" s="59">
        <f>IF(AND(résultats!N55&lt;&gt;"")*(saisie!M55=saisie!$F$3),1,0)</f>
        <v>0</v>
      </c>
      <c r="BX54" s="59">
        <f>IF(AND(résultats!O55&lt;&gt;"")*(saisie!N55=saisie!$F$3),1,0)</f>
        <v>0</v>
      </c>
      <c r="BY54" s="59">
        <f>IF(AND(résultats!P55&lt;&gt;"")*(saisie!O55=saisie!$F$3),1,0)</f>
        <v>0</v>
      </c>
      <c r="BZ54" s="59">
        <f>IF(AND(résultats!Q55&lt;&gt;"")*(saisie!P55=saisie!$F$3),1,0)</f>
        <v>0</v>
      </c>
      <c r="CA54" s="59">
        <f>IF(AND(résultats!R55&lt;&gt;"")*(saisie!Q55=saisie!$F$3),1,0)</f>
        <v>0</v>
      </c>
      <c r="CB54" s="59">
        <f>IF(AND(résultats!S55&lt;&gt;"")*(saisie!R55=saisie!$F$3),1,0)</f>
        <v>0</v>
      </c>
      <c r="CC54" s="59">
        <f>IF(AND(résultats!T55&lt;&gt;"")*(saisie!S55=saisie!$F$3),1,0)</f>
        <v>0</v>
      </c>
      <c r="CD54" s="59">
        <f>IF(AND(résultats!U55&lt;&gt;"")*(saisie!T55=saisie!$F$3),1,0)</f>
        <v>0</v>
      </c>
      <c r="CE54" s="59">
        <f>IF(AND(résultats!V55&lt;&gt;"")*(saisie!U55=saisie!$F$3),1,0)</f>
        <v>0</v>
      </c>
      <c r="CF54" s="59">
        <f>IF(AND(résultats!W55&lt;&gt;"")*(saisie!V55=saisie!$F$3),1,0)</f>
        <v>0</v>
      </c>
      <c r="CG54" s="59">
        <f>IF(AND(résultats!X55&lt;&gt;"")*(saisie!W55=saisie!$F$3),1,0)</f>
        <v>0</v>
      </c>
      <c r="CH54" s="59">
        <f>IF(AND(résultats!Y55&lt;&gt;"")*(saisie!X55=saisie!$F$3),1,0)</f>
        <v>0</v>
      </c>
      <c r="CI54" s="59">
        <f>IF(AND(résultats!Z55&lt;&gt;"")*(saisie!Y55=saisie!$F$3),1,0)</f>
        <v>0</v>
      </c>
      <c r="CJ54" s="59">
        <f>IF(AND(résultats!AA55&lt;&gt;"")*(saisie!Z55=saisie!$F$3),1,0)</f>
        <v>0</v>
      </c>
      <c r="CK54" s="59">
        <f>IF(AND(résultats!AB55&lt;&gt;"")*(saisie!AA55=saisie!$F$3),1,0)</f>
        <v>0</v>
      </c>
      <c r="CL54" s="15">
        <f t="shared" ref="CL54" si="97">SUM(BR54:CK54)</f>
        <v>0</v>
      </c>
      <c r="CO54">
        <f t="shared" ref="CO54" si="98">IF(CL54&lt;&gt;0,1,0)</f>
        <v>0</v>
      </c>
    </row>
    <row r="55" spans="3:93" ht="15.75" thickBot="1" x14ac:dyDescent="0.3">
      <c r="C55">
        <f>IF('info Service'!F56&lt;&gt;"",1,0)</f>
        <v>0</v>
      </c>
      <c r="D55" s="17">
        <f>'info Service'!F56</f>
        <v>0</v>
      </c>
      <c r="E55" s="17">
        <f>'info Service'!G56</f>
        <v>0</v>
      </c>
      <c r="F55" s="17">
        <f>'info Service'!H56</f>
        <v>0</v>
      </c>
      <c r="G55" s="9" t="s">
        <v>18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15"/>
      <c r="AK55" s="9" t="s">
        <v>18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15"/>
      <c r="BQ55" s="9" t="s">
        <v>18</v>
      </c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15"/>
    </row>
    <row r="56" spans="3:93" ht="15.75" thickBot="1" x14ac:dyDescent="0.3">
      <c r="D56" s="18"/>
      <c r="E56" s="18"/>
      <c r="F56" s="12"/>
      <c r="G56" s="7" t="s">
        <v>9</v>
      </c>
      <c r="H56" s="10">
        <f>IF(résultats!I57&lt;&gt;"",1,0)</f>
        <v>0</v>
      </c>
      <c r="I56" s="10">
        <f>IF(résultats!J57&lt;&gt;"",1,0)</f>
        <v>0</v>
      </c>
      <c r="J56" s="10">
        <f>IF(résultats!K57&lt;&gt;"",1,0)</f>
        <v>0</v>
      </c>
      <c r="K56" s="10">
        <f>IF(résultats!L57&lt;&gt;"",1,0)</f>
        <v>0</v>
      </c>
      <c r="L56" s="10">
        <f>IF(résultats!M57&lt;&gt;"",1,0)</f>
        <v>0</v>
      </c>
      <c r="M56" s="10">
        <f>IF(résultats!N57&lt;&gt;"",1,0)</f>
        <v>0</v>
      </c>
      <c r="N56" s="10">
        <f>IF(résultats!O57&lt;&gt;"",1,0)</f>
        <v>0</v>
      </c>
      <c r="O56" s="10">
        <f>IF(résultats!P57&lt;&gt;"",1,0)</f>
        <v>0</v>
      </c>
      <c r="P56" s="10">
        <f>IF(résultats!Q57&lt;&gt;"",1,0)</f>
        <v>0</v>
      </c>
      <c r="Q56" s="10">
        <f>IF(résultats!R57&lt;&gt;"",1,0)</f>
        <v>0</v>
      </c>
      <c r="R56" s="10">
        <f>IF(résultats!S57&lt;&gt;"",1,0)</f>
        <v>0</v>
      </c>
      <c r="S56" s="10">
        <f>IF(résultats!T57&lt;&gt;"",1,0)</f>
        <v>0</v>
      </c>
      <c r="T56" s="10">
        <f>IF(résultats!U57&lt;&gt;"",1,0)</f>
        <v>0</v>
      </c>
      <c r="U56" s="10">
        <f>IF(résultats!V57&lt;&gt;"",1,0)</f>
        <v>0</v>
      </c>
      <c r="V56" s="10">
        <f>IF(résultats!W57&lt;&gt;"",1,0)</f>
        <v>0</v>
      </c>
      <c r="W56" s="10">
        <f>IF(résultats!X57&lt;&gt;"",1,0)</f>
        <v>0</v>
      </c>
      <c r="X56" s="10">
        <f>IF(résultats!Y57&lt;&gt;"",1,0)</f>
        <v>0</v>
      </c>
      <c r="Y56" s="10">
        <f>IF(résultats!Z57&lt;&gt;"",1,0)</f>
        <v>0</v>
      </c>
      <c r="Z56" s="10">
        <f>IF(résultats!AA57&lt;&gt;"",1,0)</f>
        <v>0</v>
      </c>
      <c r="AA56" s="10">
        <f>IF(résultats!AB57&lt;&gt;"",1,0)</f>
        <v>0</v>
      </c>
      <c r="AB56" s="15">
        <f t="shared" ref="AB56" si="99">SUM(H56:AA56)</f>
        <v>0</v>
      </c>
      <c r="AE56">
        <f t="shared" si="0"/>
        <v>0</v>
      </c>
      <c r="AJ56">
        <f>IF(AND('info Service'!F56&lt;&gt;"")*(saisie!$F56=saisie!$F$5),1,0)</f>
        <v>0</v>
      </c>
      <c r="AK56" s="7" t="s">
        <v>9</v>
      </c>
      <c r="AL56" s="50">
        <f>IF(AND(résultats!I57&lt;&gt;"")*(saisie!$F56=saisie!$F$5),1,0)</f>
        <v>0</v>
      </c>
      <c r="AM56" s="50">
        <f>IF(AND(résultats!J57&lt;&gt;"")*(saisie!$F56=saisie!$F$5),1,0)</f>
        <v>0</v>
      </c>
      <c r="AN56" s="50">
        <f>IF(AND(résultats!K57&lt;&gt;"")*(saisie!$F56=saisie!$F$5),1,0)</f>
        <v>0</v>
      </c>
      <c r="AO56" s="50">
        <f>IF(AND(résultats!L57&lt;&gt;"")*(saisie!$F56=saisie!$F$5),1,0)</f>
        <v>0</v>
      </c>
      <c r="AP56" s="50">
        <f>IF(AND(résultats!M57&lt;&gt;"")*(saisie!$F56=saisie!$F$5),1,0)</f>
        <v>0</v>
      </c>
      <c r="AQ56" s="50">
        <f>IF(AND(résultats!N57&lt;&gt;"")*(saisie!$F56=saisie!$F$5),1,0)</f>
        <v>0</v>
      </c>
      <c r="AR56" s="50">
        <f>IF(AND(résultats!O57&lt;&gt;"")*(saisie!$F56=saisie!$F$5),1,0)</f>
        <v>0</v>
      </c>
      <c r="AS56" s="50">
        <f>IF(AND(résultats!P57&lt;&gt;"")*(saisie!$F56=saisie!$F$5),1,0)</f>
        <v>0</v>
      </c>
      <c r="AT56" s="50">
        <f>IF(AND(résultats!Q57&lt;&gt;"")*(saisie!$F56=saisie!$F$5),1,0)</f>
        <v>0</v>
      </c>
      <c r="AU56" s="50">
        <f>IF(AND(résultats!R57&lt;&gt;"")*(saisie!$F56=saisie!$F$5),1,0)</f>
        <v>0</v>
      </c>
      <c r="AV56" s="50">
        <f>IF(AND(résultats!S57&lt;&gt;"")*(saisie!$F56=saisie!$F$5),1,0)</f>
        <v>0</v>
      </c>
      <c r="AW56" s="50">
        <f>IF(AND(résultats!T57&lt;&gt;"")*(saisie!$F56=saisie!$F$5),1,0)</f>
        <v>0</v>
      </c>
      <c r="AX56" s="50">
        <f>IF(AND(résultats!U57&lt;&gt;"")*(saisie!$F56=saisie!$F$5),1,0)</f>
        <v>0</v>
      </c>
      <c r="AY56" s="50">
        <f>IF(AND(résultats!V57&lt;&gt;"")*(saisie!$F56=saisie!$F$5),1,0)</f>
        <v>0</v>
      </c>
      <c r="AZ56" s="50">
        <f>IF(AND(résultats!W57&lt;&gt;"")*(saisie!$F56=saisie!$F$5),1,0)</f>
        <v>0</v>
      </c>
      <c r="BA56" s="50">
        <f>IF(AND(résultats!X57&lt;&gt;"")*(saisie!$F56=saisie!$F$5),1,0)</f>
        <v>0</v>
      </c>
      <c r="BB56" s="50">
        <f>IF(AND(résultats!Y57&lt;&gt;"")*(saisie!$F56=saisie!$F$5),1,0)</f>
        <v>0</v>
      </c>
      <c r="BC56" s="50">
        <f>IF(AND(résultats!Z57&lt;&gt;"")*(saisie!$F56=saisie!$F$5),1,0)</f>
        <v>0</v>
      </c>
      <c r="BD56" s="50">
        <f>IF(AND(résultats!AA57&lt;&gt;"")*(saisie!$F56=saisie!$F$5),1,0)</f>
        <v>0</v>
      </c>
      <c r="BE56" s="50">
        <f>IF(AND(résultats!AB57&lt;&gt;"")*(saisie!$F56=saisie!$F$5),1,0)</f>
        <v>0</v>
      </c>
      <c r="BF56" s="15">
        <f t="shared" ref="BF56" si="100">SUM(AL56:BE56)</f>
        <v>0</v>
      </c>
      <c r="BI56">
        <f t="shared" ref="BI56" si="101">IF(BF56&lt;&gt;0,1,0)</f>
        <v>0</v>
      </c>
      <c r="BP56">
        <f>IF('info Service'!F56&lt;&gt;"",1,0)</f>
        <v>0</v>
      </c>
      <c r="BQ56" s="7" t="s">
        <v>9</v>
      </c>
      <c r="BR56" s="59">
        <f>IF(AND(résultats!I57&lt;&gt;"")*(saisie!H57=saisie!$F$3),1,0)</f>
        <v>0</v>
      </c>
      <c r="BS56" s="59">
        <f>IF(AND(résultats!J57&lt;&gt;"")*(saisie!I57=saisie!$F$3),1,0)</f>
        <v>0</v>
      </c>
      <c r="BT56" s="59">
        <f>IF(AND(résultats!K57&lt;&gt;"")*(saisie!J57=saisie!$F$3),1,0)</f>
        <v>0</v>
      </c>
      <c r="BU56" s="59">
        <f>IF(AND(résultats!L57&lt;&gt;"")*(saisie!K57=saisie!$F$3),1,0)</f>
        <v>0</v>
      </c>
      <c r="BV56" s="59">
        <f>IF(AND(résultats!M57&lt;&gt;"")*(saisie!L57=saisie!$F$3),1,0)</f>
        <v>0</v>
      </c>
      <c r="BW56" s="59">
        <f>IF(AND(résultats!N57&lt;&gt;"")*(saisie!M57=saisie!$F$3),1,0)</f>
        <v>0</v>
      </c>
      <c r="BX56" s="59">
        <f>IF(AND(résultats!O57&lt;&gt;"")*(saisie!N57=saisie!$F$3),1,0)</f>
        <v>0</v>
      </c>
      <c r="BY56" s="59">
        <f>IF(AND(résultats!P57&lt;&gt;"")*(saisie!O57=saisie!$F$3),1,0)</f>
        <v>0</v>
      </c>
      <c r="BZ56" s="59">
        <f>IF(AND(résultats!Q57&lt;&gt;"")*(saisie!P57=saisie!$F$3),1,0)</f>
        <v>0</v>
      </c>
      <c r="CA56" s="59">
        <f>IF(AND(résultats!R57&lt;&gt;"")*(saisie!Q57=saisie!$F$3),1,0)</f>
        <v>0</v>
      </c>
      <c r="CB56" s="59">
        <f>IF(AND(résultats!S57&lt;&gt;"")*(saisie!R57=saisie!$F$3),1,0)</f>
        <v>0</v>
      </c>
      <c r="CC56" s="59">
        <f>IF(AND(résultats!T57&lt;&gt;"")*(saisie!S57=saisie!$F$3),1,0)</f>
        <v>0</v>
      </c>
      <c r="CD56" s="59">
        <f>IF(AND(résultats!U57&lt;&gt;"")*(saisie!T57=saisie!$F$3),1,0)</f>
        <v>0</v>
      </c>
      <c r="CE56" s="59">
        <f>IF(AND(résultats!V57&lt;&gt;"")*(saisie!U57=saisie!$F$3),1,0)</f>
        <v>0</v>
      </c>
      <c r="CF56" s="59">
        <f>IF(AND(résultats!W57&lt;&gt;"")*(saisie!V57=saisie!$F$3),1,0)</f>
        <v>0</v>
      </c>
      <c r="CG56" s="59">
        <f>IF(AND(résultats!X57&lt;&gt;"")*(saisie!W57=saisie!$F$3),1,0)</f>
        <v>0</v>
      </c>
      <c r="CH56" s="59">
        <f>IF(AND(résultats!Y57&lt;&gt;"")*(saisie!X57=saisie!$F$3),1,0)</f>
        <v>0</v>
      </c>
      <c r="CI56" s="59">
        <f>IF(AND(résultats!Z57&lt;&gt;"")*(saisie!Y57=saisie!$F$3),1,0)</f>
        <v>0</v>
      </c>
      <c r="CJ56" s="59">
        <f>IF(AND(résultats!AA57&lt;&gt;"")*(saisie!Z57=saisie!$F$3),1,0)</f>
        <v>0</v>
      </c>
      <c r="CK56" s="59">
        <f>IF(AND(résultats!AB57&lt;&gt;"")*(saisie!AA57=saisie!$F$3),1,0)</f>
        <v>0</v>
      </c>
      <c r="CL56" s="15">
        <f t="shared" ref="CL56" si="102">SUM(BR56:CK56)</f>
        <v>0</v>
      </c>
      <c r="CO56">
        <f t="shared" ref="CO56" si="103">IF(CL56&lt;&gt;0,1,0)</f>
        <v>0</v>
      </c>
    </row>
    <row r="57" spans="3:93" ht="15.75" thickBot="1" x14ac:dyDescent="0.3">
      <c r="C57">
        <f>IF('info Service'!F58&lt;&gt;"",1,0)</f>
        <v>0</v>
      </c>
      <c r="D57" s="17">
        <f>'info Service'!F58</f>
        <v>0</v>
      </c>
      <c r="E57" s="17">
        <f>'info Service'!G58</f>
        <v>0</v>
      </c>
      <c r="F57" s="17">
        <f>'info Service'!H58</f>
        <v>0</v>
      </c>
      <c r="G57" s="9" t="s">
        <v>18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15"/>
      <c r="AK57" s="9" t="s">
        <v>18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15"/>
      <c r="BQ57" s="9" t="s">
        <v>18</v>
      </c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15"/>
    </row>
    <row r="58" spans="3:93" ht="15.75" thickBot="1" x14ac:dyDescent="0.3">
      <c r="D58" s="18"/>
      <c r="E58" s="18"/>
      <c r="F58" s="12"/>
      <c r="G58" s="7" t="s">
        <v>9</v>
      </c>
      <c r="H58" s="10">
        <f>IF(résultats!I59&lt;&gt;"",1,0)</f>
        <v>0</v>
      </c>
      <c r="I58" s="10">
        <f>IF(résultats!J59&lt;&gt;"",1,0)</f>
        <v>0</v>
      </c>
      <c r="J58" s="10">
        <f>IF(résultats!K59&lt;&gt;"",1,0)</f>
        <v>0</v>
      </c>
      <c r="K58" s="10">
        <f>IF(résultats!L59&lt;&gt;"",1,0)</f>
        <v>0</v>
      </c>
      <c r="L58" s="10">
        <f>IF(résultats!M59&lt;&gt;"",1,0)</f>
        <v>0</v>
      </c>
      <c r="M58" s="10">
        <f>IF(résultats!N59&lt;&gt;"",1,0)</f>
        <v>0</v>
      </c>
      <c r="N58" s="10">
        <f>IF(résultats!O59&lt;&gt;"",1,0)</f>
        <v>0</v>
      </c>
      <c r="O58" s="10">
        <f>IF(résultats!P59&lt;&gt;"",1,0)</f>
        <v>0</v>
      </c>
      <c r="P58" s="10">
        <f>IF(résultats!Q59&lt;&gt;"",1,0)</f>
        <v>0</v>
      </c>
      <c r="Q58" s="10">
        <f>IF(résultats!R59&lt;&gt;"",1,0)</f>
        <v>0</v>
      </c>
      <c r="R58" s="10">
        <f>IF(résultats!S59&lt;&gt;"",1,0)</f>
        <v>0</v>
      </c>
      <c r="S58" s="10">
        <f>IF(résultats!T59&lt;&gt;"",1,0)</f>
        <v>0</v>
      </c>
      <c r="T58" s="10">
        <f>IF(résultats!U59&lt;&gt;"",1,0)</f>
        <v>0</v>
      </c>
      <c r="U58" s="10">
        <f>IF(résultats!V59&lt;&gt;"",1,0)</f>
        <v>0</v>
      </c>
      <c r="V58" s="10">
        <f>IF(résultats!W59&lt;&gt;"",1,0)</f>
        <v>0</v>
      </c>
      <c r="W58" s="10">
        <f>IF(résultats!X59&lt;&gt;"",1,0)</f>
        <v>0</v>
      </c>
      <c r="X58" s="10">
        <f>IF(résultats!Y59&lt;&gt;"",1,0)</f>
        <v>0</v>
      </c>
      <c r="Y58" s="10">
        <f>IF(résultats!Z59&lt;&gt;"",1,0)</f>
        <v>0</v>
      </c>
      <c r="Z58" s="10">
        <f>IF(résultats!AA59&lt;&gt;"",1,0)</f>
        <v>0</v>
      </c>
      <c r="AA58" s="10">
        <f>IF(résultats!AB59&lt;&gt;"",1,0)</f>
        <v>0</v>
      </c>
      <c r="AB58" s="15">
        <f t="shared" ref="AB58" si="104">SUM(H58:AA58)</f>
        <v>0</v>
      </c>
      <c r="AE58">
        <f t="shared" si="0"/>
        <v>0</v>
      </c>
      <c r="AJ58">
        <f>IF(AND('info Service'!F58&lt;&gt;"")*(saisie!$F58=saisie!$F$5),1,0)</f>
        <v>0</v>
      </c>
      <c r="AK58" s="7" t="s">
        <v>9</v>
      </c>
      <c r="AL58" s="50">
        <f>IF(AND(résultats!I59&lt;&gt;"")*(saisie!$F58=saisie!$F$5),1,0)</f>
        <v>0</v>
      </c>
      <c r="AM58" s="50">
        <f>IF(AND(résultats!J59&lt;&gt;"")*(saisie!$F58=saisie!$F$5),1,0)</f>
        <v>0</v>
      </c>
      <c r="AN58" s="50">
        <f>IF(AND(résultats!K59&lt;&gt;"")*(saisie!$F58=saisie!$F$5),1,0)</f>
        <v>0</v>
      </c>
      <c r="AO58" s="50">
        <f>IF(AND(résultats!L59&lt;&gt;"")*(saisie!$F58=saisie!$F$5),1,0)</f>
        <v>0</v>
      </c>
      <c r="AP58" s="50">
        <f>IF(AND(résultats!M59&lt;&gt;"")*(saisie!$F58=saisie!$F$5),1,0)</f>
        <v>0</v>
      </c>
      <c r="AQ58" s="50">
        <f>IF(AND(résultats!N59&lt;&gt;"")*(saisie!$F58=saisie!$F$5),1,0)</f>
        <v>0</v>
      </c>
      <c r="AR58" s="50">
        <f>IF(AND(résultats!O59&lt;&gt;"")*(saisie!$F58=saisie!$F$5),1,0)</f>
        <v>0</v>
      </c>
      <c r="AS58" s="50">
        <f>IF(AND(résultats!P59&lt;&gt;"")*(saisie!$F58=saisie!$F$5),1,0)</f>
        <v>0</v>
      </c>
      <c r="AT58" s="50">
        <f>IF(AND(résultats!Q59&lt;&gt;"")*(saisie!$F58=saisie!$F$5),1,0)</f>
        <v>0</v>
      </c>
      <c r="AU58" s="50">
        <f>IF(AND(résultats!R59&lt;&gt;"")*(saisie!$F58=saisie!$F$5),1,0)</f>
        <v>0</v>
      </c>
      <c r="AV58" s="50">
        <f>IF(AND(résultats!S59&lt;&gt;"")*(saisie!$F58=saisie!$F$5),1,0)</f>
        <v>0</v>
      </c>
      <c r="AW58" s="50">
        <f>IF(AND(résultats!T59&lt;&gt;"")*(saisie!$F58=saisie!$F$5),1,0)</f>
        <v>0</v>
      </c>
      <c r="AX58" s="50">
        <f>IF(AND(résultats!U59&lt;&gt;"")*(saisie!$F58=saisie!$F$5),1,0)</f>
        <v>0</v>
      </c>
      <c r="AY58" s="50">
        <f>IF(AND(résultats!V59&lt;&gt;"")*(saisie!$F58=saisie!$F$5),1,0)</f>
        <v>0</v>
      </c>
      <c r="AZ58" s="50">
        <f>IF(AND(résultats!W59&lt;&gt;"")*(saisie!$F58=saisie!$F$5),1,0)</f>
        <v>0</v>
      </c>
      <c r="BA58" s="50">
        <f>IF(AND(résultats!X59&lt;&gt;"")*(saisie!$F58=saisie!$F$5),1,0)</f>
        <v>0</v>
      </c>
      <c r="BB58" s="50">
        <f>IF(AND(résultats!Y59&lt;&gt;"")*(saisie!$F58=saisie!$F$5),1,0)</f>
        <v>0</v>
      </c>
      <c r="BC58" s="50">
        <f>IF(AND(résultats!Z59&lt;&gt;"")*(saisie!$F58=saisie!$F$5),1,0)</f>
        <v>0</v>
      </c>
      <c r="BD58" s="50">
        <f>IF(AND(résultats!AA59&lt;&gt;"")*(saisie!$F58=saisie!$F$5),1,0)</f>
        <v>0</v>
      </c>
      <c r="BE58" s="50">
        <f>IF(AND(résultats!AB59&lt;&gt;"")*(saisie!$F58=saisie!$F$5),1,0)</f>
        <v>0</v>
      </c>
      <c r="BF58" s="15">
        <f t="shared" ref="BF58" si="105">SUM(AL58:BE58)</f>
        <v>0</v>
      </c>
      <c r="BI58">
        <f t="shared" ref="BI58" si="106">IF(BF58&lt;&gt;0,1,0)</f>
        <v>0</v>
      </c>
      <c r="BP58">
        <f>IF('info Service'!F58&lt;&gt;"",1,0)</f>
        <v>0</v>
      </c>
      <c r="BQ58" s="7" t="s">
        <v>9</v>
      </c>
      <c r="BR58" s="59">
        <f>IF(AND(résultats!I59&lt;&gt;"")*(saisie!H59=saisie!$F$3),1,0)</f>
        <v>0</v>
      </c>
      <c r="BS58" s="59">
        <f>IF(AND(résultats!J59&lt;&gt;"")*(saisie!I59=saisie!$F$3),1,0)</f>
        <v>0</v>
      </c>
      <c r="BT58" s="59">
        <f>IF(AND(résultats!K59&lt;&gt;"")*(saisie!J59=saisie!$F$3),1,0)</f>
        <v>0</v>
      </c>
      <c r="BU58" s="59">
        <f>IF(AND(résultats!L59&lt;&gt;"")*(saisie!K59=saisie!$F$3),1,0)</f>
        <v>0</v>
      </c>
      <c r="BV58" s="59">
        <f>IF(AND(résultats!M59&lt;&gt;"")*(saisie!L59=saisie!$F$3),1,0)</f>
        <v>0</v>
      </c>
      <c r="BW58" s="59">
        <f>IF(AND(résultats!N59&lt;&gt;"")*(saisie!M59=saisie!$F$3),1,0)</f>
        <v>0</v>
      </c>
      <c r="BX58" s="59">
        <f>IF(AND(résultats!O59&lt;&gt;"")*(saisie!N59=saisie!$F$3),1,0)</f>
        <v>0</v>
      </c>
      <c r="BY58" s="59">
        <f>IF(AND(résultats!P59&lt;&gt;"")*(saisie!O59=saisie!$F$3),1,0)</f>
        <v>0</v>
      </c>
      <c r="BZ58" s="59">
        <f>IF(AND(résultats!Q59&lt;&gt;"")*(saisie!P59=saisie!$F$3),1,0)</f>
        <v>0</v>
      </c>
      <c r="CA58" s="59">
        <f>IF(AND(résultats!R59&lt;&gt;"")*(saisie!Q59=saisie!$F$3),1,0)</f>
        <v>0</v>
      </c>
      <c r="CB58" s="59">
        <f>IF(AND(résultats!S59&lt;&gt;"")*(saisie!R59=saisie!$F$3),1,0)</f>
        <v>0</v>
      </c>
      <c r="CC58" s="59">
        <f>IF(AND(résultats!T59&lt;&gt;"")*(saisie!S59=saisie!$F$3),1,0)</f>
        <v>0</v>
      </c>
      <c r="CD58" s="59">
        <f>IF(AND(résultats!U59&lt;&gt;"")*(saisie!T59=saisie!$F$3),1,0)</f>
        <v>0</v>
      </c>
      <c r="CE58" s="59">
        <f>IF(AND(résultats!V59&lt;&gt;"")*(saisie!U59=saisie!$F$3),1,0)</f>
        <v>0</v>
      </c>
      <c r="CF58" s="59">
        <f>IF(AND(résultats!W59&lt;&gt;"")*(saisie!V59=saisie!$F$3),1,0)</f>
        <v>0</v>
      </c>
      <c r="CG58" s="59">
        <f>IF(AND(résultats!X59&lt;&gt;"")*(saisie!W59=saisie!$F$3),1,0)</f>
        <v>0</v>
      </c>
      <c r="CH58" s="59">
        <f>IF(AND(résultats!Y59&lt;&gt;"")*(saisie!X59=saisie!$F$3),1,0)</f>
        <v>0</v>
      </c>
      <c r="CI58" s="59">
        <f>IF(AND(résultats!Z59&lt;&gt;"")*(saisie!Y59=saisie!$F$3),1,0)</f>
        <v>0</v>
      </c>
      <c r="CJ58" s="59">
        <f>IF(AND(résultats!AA59&lt;&gt;"")*(saisie!Z59=saisie!$F$3),1,0)</f>
        <v>0</v>
      </c>
      <c r="CK58" s="59">
        <f>IF(AND(résultats!AB59&lt;&gt;"")*(saisie!AA59=saisie!$F$3),1,0)</f>
        <v>0</v>
      </c>
      <c r="CL58" s="15">
        <f t="shared" ref="CL58" si="107">SUM(BR58:CK58)</f>
        <v>0</v>
      </c>
      <c r="CO58">
        <f t="shared" ref="CO58" si="108">IF(CL58&lt;&gt;0,1,0)</f>
        <v>0</v>
      </c>
    </row>
    <row r="59" spans="3:93" ht="15.75" thickBot="1" x14ac:dyDescent="0.3">
      <c r="C59">
        <f>IF('info Service'!F60&lt;&gt;"",1,0)</f>
        <v>0</v>
      </c>
      <c r="D59" s="17">
        <f>'info Service'!F60</f>
        <v>0</v>
      </c>
      <c r="E59" s="17">
        <f>'info Service'!G60</f>
        <v>0</v>
      </c>
      <c r="F59" s="17">
        <f>'info Service'!H60</f>
        <v>0</v>
      </c>
      <c r="G59" s="9" t="s">
        <v>18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15"/>
      <c r="AK59" s="9" t="s">
        <v>18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15"/>
      <c r="BQ59" s="9" t="s">
        <v>18</v>
      </c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15"/>
    </row>
    <row r="60" spans="3:93" ht="15.75" thickBot="1" x14ac:dyDescent="0.3">
      <c r="D60" s="18"/>
      <c r="E60" s="18"/>
      <c r="F60" s="12"/>
      <c r="G60" s="7" t="s">
        <v>9</v>
      </c>
      <c r="H60" s="10">
        <f>IF(résultats!I61&lt;&gt;"",1,0)</f>
        <v>0</v>
      </c>
      <c r="I60" s="10">
        <f>IF(résultats!J61&lt;&gt;"",1,0)</f>
        <v>0</v>
      </c>
      <c r="J60" s="10">
        <f>IF(résultats!K61&lt;&gt;"",1,0)</f>
        <v>0</v>
      </c>
      <c r="K60" s="10">
        <f>IF(résultats!L61&lt;&gt;"",1,0)</f>
        <v>0</v>
      </c>
      <c r="L60" s="10">
        <f>IF(résultats!M61&lt;&gt;"",1,0)</f>
        <v>0</v>
      </c>
      <c r="M60" s="10">
        <f>IF(résultats!N61&lt;&gt;"",1,0)</f>
        <v>0</v>
      </c>
      <c r="N60" s="10">
        <f>IF(résultats!O61&lt;&gt;"",1,0)</f>
        <v>0</v>
      </c>
      <c r="O60" s="10">
        <f>IF(résultats!P61&lt;&gt;"",1,0)</f>
        <v>0</v>
      </c>
      <c r="P60" s="10">
        <f>IF(résultats!Q61&lt;&gt;"",1,0)</f>
        <v>0</v>
      </c>
      <c r="Q60" s="10">
        <f>IF(résultats!R61&lt;&gt;"",1,0)</f>
        <v>0</v>
      </c>
      <c r="R60" s="10">
        <f>IF(résultats!S61&lt;&gt;"",1,0)</f>
        <v>0</v>
      </c>
      <c r="S60" s="10">
        <f>IF(résultats!T61&lt;&gt;"",1,0)</f>
        <v>0</v>
      </c>
      <c r="T60" s="10">
        <f>IF(résultats!U61&lt;&gt;"",1,0)</f>
        <v>0</v>
      </c>
      <c r="U60" s="10">
        <f>IF(résultats!V61&lt;&gt;"",1,0)</f>
        <v>0</v>
      </c>
      <c r="V60" s="10">
        <f>IF(résultats!W61&lt;&gt;"",1,0)</f>
        <v>0</v>
      </c>
      <c r="W60" s="10">
        <f>IF(résultats!X61&lt;&gt;"",1,0)</f>
        <v>0</v>
      </c>
      <c r="X60" s="10">
        <f>IF(résultats!Y61&lt;&gt;"",1,0)</f>
        <v>0</v>
      </c>
      <c r="Y60" s="10">
        <f>IF(résultats!Z61&lt;&gt;"",1,0)</f>
        <v>0</v>
      </c>
      <c r="Z60" s="10">
        <f>IF(résultats!AA61&lt;&gt;"",1,0)</f>
        <v>0</v>
      </c>
      <c r="AA60" s="10">
        <f>IF(résultats!AB61&lt;&gt;"",1,0)</f>
        <v>0</v>
      </c>
      <c r="AB60" s="15">
        <f t="shared" ref="AB60" si="109">SUM(H60:AA60)</f>
        <v>0</v>
      </c>
      <c r="AE60">
        <f t="shared" si="0"/>
        <v>0</v>
      </c>
      <c r="AJ60">
        <f>IF(AND('info Service'!F60&lt;&gt;"")*(saisie!$F60=saisie!$F$5),1,0)</f>
        <v>0</v>
      </c>
      <c r="AK60" s="7" t="s">
        <v>9</v>
      </c>
      <c r="AL60" s="50">
        <f>IF(AND(résultats!I61&lt;&gt;"")*(saisie!$F60=saisie!$F$5),1,0)</f>
        <v>0</v>
      </c>
      <c r="AM60" s="50">
        <f>IF(AND(résultats!J61&lt;&gt;"")*(saisie!$F60=saisie!$F$5),1,0)</f>
        <v>0</v>
      </c>
      <c r="AN60" s="50">
        <f>IF(AND(résultats!K61&lt;&gt;"")*(saisie!$F60=saisie!$F$5),1,0)</f>
        <v>0</v>
      </c>
      <c r="AO60" s="50">
        <f>IF(AND(résultats!L61&lt;&gt;"")*(saisie!$F60=saisie!$F$5),1,0)</f>
        <v>0</v>
      </c>
      <c r="AP60" s="50">
        <f>IF(AND(résultats!M61&lt;&gt;"")*(saisie!$F60=saisie!$F$5),1,0)</f>
        <v>0</v>
      </c>
      <c r="AQ60" s="50">
        <f>IF(AND(résultats!N61&lt;&gt;"")*(saisie!$F60=saisie!$F$5),1,0)</f>
        <v>0</v>
      </c>
      <c r="AR60" s="50">
        <f>IF(AND(résultats!O61&lt;&gt;"")*(saisie!$F60=saisie!$F$5),1,0)</f>
        <v>0</v>
      </c>
      <c r="AS60" s="50">
        <f>IF(AND(résultats!P61&lt;&gt;"")*(saisie!$F60=saisie!$F$5),1,0)</f>
        <v>0</v>
      </c>
      <c r="AT60" s="50">
        <f>IF(AND(résultats!Q61&lt;&gt;"")*(saisie!$F60=saisie!$F$5),1,0)</f>
        <v>0</v>
      </c>
      <c r="AU60" s="50">
        <f>IF(AND(résultats!R61&lt;&gt;"")*(saisie!$F60=saisie!$F$5),1,0)</f>
        <v>0</v>
      </c>
      <c r="AV60" s="50">
        <f>IF(AND(résultats!S61&lt;&gt;"")*(saisie!$F60=saisie!$F$5),1,0)</f>
        <v>0</v>
      </c>
      <c r="AW60" s="50">
        <f>IF(AND(résultats!T61&lt;&gt;"")*(saisie!$F60=saisie!$F$5),1,0)</f>
        <v>0</v>
      </c>
      <c r="AX60" s="50">
        <f>IF(AND(résultats!U61&lt;&gt;"")*(saisie!$F60=saisie!$F$5),1,0)</f>
        <v>0</v>
      </c>
      <c r="AY60" s="50">
        <f>IF(AND(résultats!V61&lt;&gt;"")*(saisie!$F60=saisie!$F$5),1,0)</f>
        <v>0</v>
      </c>
      <c r="AZ60" s="50">
        <f>IF(AND(résultats!W61&lt;&gt;"")*(saisie!$F60=saisie!$F$5),1,0)</f>
        <v>0</v>
      </c>
      <c r="BA60" s="50">
        <f>IF(AND(résultats!X61&lt;&gt;"")*(saisie!$F60=saisie!$F$5),1,0)</f>
        <v>0</v>
      </c>
      <c r="BB60" s="50">
        <f>IF(AND(résultats!Y61&lt;&gt;"")*(saisie!$F60=saisie!$F$5),1,0)</f>
        <v>0</v>
      </c>
      <c r="BC60" s="50">
        <f>IF(AND(résultats!Z61&lt;&gt;"")*(saisie!$F60=saisie!$F$5),1,0)</f>
        <v>0</v>
      </c>
      <c r="BD60" s="50">
        <f>IF(AND(résultats!AA61&lt;&gt;"")*(saisie!$F60=saisie!$F$5),1,0)</f>
        <v>0</v>
      </c>
      <c r="BE60" s="50">
        <f>IF(AND(résultats!AB61&lt;&gt;"")*(saisie!$F60=saisie!$F$5),1,0)</f>
        <v>0</v>
      </c>
      <c r="BF60" s="15">
        <f t="shared" ref="BF60" si="110">SUM(AL60:BE60)</f>
        <v>0</v>
      </c>
      <c r="BI60">
        <f t="shared" ref="BI60" si="111">IF(BF60&lt;&gt;0,1,0)</f>
        <v>0</v>
      </c>
      <c r="BP60">
        <f>IF('info Service'!F60&lt;&gt;"",1,0)</f>
        <v>0</v>
      </c>
      <c r="BQ60" s="7" t="s">
        <v>9</v>
      </c>
      <c r="BR60" s="59">
        <f>IF(AND(résultats!I61&lt;&gt;"")*(saisie!H61=saisie!$F$3),1,0)</f>
        <v>0</v>
      </c>
      <c r="BS60" s="59">
        <f>IF(AND(résultats!J61&lt;&gt;"")*(saisie!I61=saisie!$F$3),1,0)</f>
        <v>0</v>
      </c>
      <c r="BT60" s="59">
        <f>IF(AND(résultats!K61&lt;&gt;"")*(saisie!J61=saisie!$F$3),1,0)</f>
        <v>0</v>
      </c>
      <c r="BU60" s="59">
        <f>IF(AND(résultats!L61&lt;&gt;"")*(saisie!K61=saisie!$F$3),1,0)</f>
        <v>0</v>
      </c>
      <c r="BV60" s="59">
        <f>IF(AND(résultats!M61&lt;&gt;"")*(saisie!L61=saisie!$F$3),1,0)</f>
        <v>0</v>
      </c>
      <c r="BW60" s="59">
        <f>IF(AND(résultats!N61&lt;&gt;"")*(saisie!M61=saisie!$F$3),1,0)</f>
        <v>0</v>
      </c>
      <c r="BX60" s="59">
        <f>IF(AND(résultats!O61&lt;&gt;"")*(saisie!N61=saisie!$F$3),1,0)</f>
        <v>0</v>
      </c>
      <c r="BY60" s="59">
        <f>IF(AND(résultats!P61&lt;&gt;"")*(saisie!O61=saisie!$F$3),1,0)</f>
        <v>0</v>
      </c>
      <c r="BZ60" s="59">
        <f>IF(AND(résultats!Q61&lt;&gt;"")*(saisie!P61=saisie!$F$3),1,0)</f>
        <v>0</v>
      </c>
      <c r="CA60" s="59">
        <f>IF(AND(résultats!R61&lt;&gt;"")*(saisie!Q61=saisie!$F$3),1,0)</f>
        <v>0</v>
      </c>
      <c r="CB60" s="59">
        <f>IF(AND(résultats!S61&lt;&gt;"")*(saisie!R61=saisie!$F$3),1,0)</f>
        <v>0</v>
      </c>
      <c r="CC60" s="59">
        <f>IF(AND(résultats!T61&lt;&gt;"")*(saisie!S61=saisie!$F$3),1,0)</f>
        <v>0</v>
      </c>
      <c r="CD60" s="59">
        <f>IF(AND(résultats!U61&lt;&gt;"")*(saisie!T61=saisie!$F$3),1,0)</f>
        <v>0</v>
      </c>
      <c r="CE60" s="59">
        <f>IF(AND(résultats!V61&lt;&gt;"")*(saisie!U61=saisie!$F$3),1,0)</f>
        <v>0</v>
      </c>
      <c r="CF60" s="59">
        <f>IF(AND(résultats!W61&lt;&gt;"")*(saisie!V61=saisie!$F$3),1,0)</f>
        <v>0</v>
      </c>
      <c r="CG60" s="59">
        <f>IF(AND(résultats!X61&lt;&gt;"")*(saisie!W61=saisie!$F$3),1,0)</f>
        <v>0</v>
      </c>
      <c r="CH60" s="59">
        <f>IF(AND(résultats!Y61&lt;&gt;"")*(saisie!X61=saisie!$F$3),1,0)</f>
        <v>0</v>
      </c>
      <c r="CI60" s="59">
        <f>IF(AND(résultats!Z61&lt;&gt;"")*(saisie!Y61=saisie!$F$3),1,0)</f>
        <v>0</v>
      </c>
      <c r="CJ60" s="59">
        <f>IF(AND(résultats!AA61&lt;&gt;"")*(saisie!Z61=saisie!$F$3),1,0)</f>
        <v>0</v>
      </c>
      <c r="CK60" s="59">
        <f>IF(AND(résultats!AB61&lt;&gt;"")*(saisie!AA61=saisie!$F$3),1,0)</f>
        <v>0</v>
      </c>
      <c r="CL60" s="15">
        <f t="shared" ref="CL60" si="112">SUM(BR60:CK60)</f>
        <v>0</v>
      </c>
      <c r="CO60">
        <f t="shared" ref="CO60" si="113">IF(CL60&lt;&gt;0,1,0)</f>
        <v>0</v>
      </c>
    </row>
    <row r="61" spans="3:93" ht="15.75" thickBot="1" x14ac:dyDescent="0.3">
      <c r="C61">
        <f>IF('info Service'!F62&lt;&gt;"",1,0)</f>
        <v>0</v>
      </c>
      <c r="D61" s="17">
        <f>'info Service'!F62</f>
        <v>0</v>
      </c>
      <c r="E61" s="17">
        <f>'info Service'!G62</f>
        <v>0</v>
      </c>
      <c r="F61" s="17">
        <f>'info Service'!H62</f>
        <v>0</v>
      </c>
      <c r="G61" s="9" t="s">
        <v>18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15"/>
      <c r="AK61" s="9" t="s">
        <v>18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15"/>
      <c r="BQ61" s="9" t="s">
        <v>18</v>
      </c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15"/>
    </row>
    <row r="62" spans="3:93" ht="15.75" thickBot="1" x14ac:dyDescent="0.3">
      <c r="D62" s="18"/>
      <c r="E62" s="18"/>
      <c r="F62" s="12"/>
      <c r="G62" s="7" t="s">
        <v>9</v>
      </c>
      <c r="H62" s="10">
        <f>IF(résultats!I63&lt;&gt;"",1,0)</f>
        <v>0</v>
      </c>
      <c r="I62" s="10">
        <f>IF(résultats!J63&lt;&gt;"",1,0)</f>
        <v>0</v>
      </c>
      <c r="J62" s="10">
        <f>IF(résultats!K63&lt;&gt;"",1,0)</f>
        <v>0</v>
      </c>
      <c r="K62" s="10">
        <f>IF(résultats!L63&lt;&gt;"",1,0)</f>
        <v>0</v>
      </c>
      <c r="L62" s="10">
        <f>IF(résultats!M63&lt;&gt;"",1,0)</f>
        <v>0</v>
      </c>
      <c r="M62" s="10">
        <f>IF(résultats!N63&lt;&gt;"",1,0)</f>
        <v>0</v>
      </c>
      <c r="N62" s="10">
        <f>IF(résultats!O63&lt;&gt;"",1,0)</f>
        <v>0</v>
      </c>
      <c r="O62" s="10">
        <f>IF(résultats!P63&lt;&gt;"",1,0)</f>
        <v>0</v>
      </c>
      <c r="P62" s="10">
        <f>IF(résultats!Q63&lt;&gt;"",1,0)</f>
        <v>0</v>
      </c>
      <c r="Q62" s="10">
        <f>IF(résultats!R63&lt;&gt;"",1,0)</f>
        <v>0</v>
      </c>
      <c r="R62" s="10">
        <f>IF(résultats!S63&lt;&gt;"",1,0)</f>
        <v>0</v>
      </c>
      <c r="S62" s="10">
        <f>IF(résultats!T63&lt;&gt;"",1,0)</f>
        <v>0</v>
      </c>
      <c r="T62" s="10">
        <f>IF(résultats!U63&lt;&gt;"",1,0)</f>
        <v>0</v>
      </c>
      <c r="U62" s="10">
        <f>IF(résultats!V63&lt;&gt;"",1,0)</f>
        <v>0</v>
      </c>
      <c r="V62" s="10">
        <f>IF(résultats!W63&lt;&gt;"",1,0)</f>
        <v>0</v>
      </c>
      <c r="W62" s="10">
        <f>IF(résultats!X63&lt;&gt;"",1,0)</f>
        <v>0</v>
      </c>
      <c r="X62" s="10">
        <f>IF(résultats!Y63&lt;&gt;"",1,0)</f>
        <v>0</v>
      </c>
      <c r="Y62" s="10">
        <f>IF(résultats!Z63&lt;&gt;"",1,0)</f>
        <v>0</v>
      </c>
      <c r="Z62" s="10">
        <f>IF(résultats!AA63&lt;&gt;"",1,0)</f>
        <v>0</v>
      </c>
      <c r="AA62" s="10">
        <f>IF(résultats!AB63&lt;&gt;"",1,0)</f>
        <v>0</v>
      </c>
      <c r="AB62" s="15">
        <f t="shared" ref="AB62" si="114">SUM(H62:AA62)</f>
        <v>0</v>
      </c>
      <c r="AE62">
        <f t="shared" si="0"/>
        <v>0</v>
      </c>
      <c r="AJ62">
        <f>IF(AND('info Service'!F62&lt;&gt;"")*(saisie!$F62=saisie!$F$5),1,0)</f>
        <v>0</v>
      </c>
      <c r="AK62" s="7" t="s">
        <v>9</v>
      </c>
      <c r="AL62" s="50">
        <f>IF(AND(résultats!I63&lt;&gt;"")*(saisie!$F62=saisie!$F$5),1,0)</f>
        <v>0</v>
      </c>
      <c r="AM62" s="50">
        <f>IF(AND(résultats!J63&lt;&gt;"")*(saisie!$F62=saisie!$F$5),1,0)</f>
        <v>0</v>
      </c>
      <c r="AN62" s="50">
        <f>IF(AND(résultats!K63&lt;&gt;"")*(saisie!$F62=saisie!$F$5),1,0)</f>
        <v>0</v>
      </c>
      <c r="AO62" s="50">
        <f>IF(AND(résultats!L63&lt;&gt;"")*(saisie!$F62=saisie!$F$5),1,0)</f>
        <v>0</v>
      </c>
      <c r="AP62" s="50">
        <f>IF(AND(résultats!M63&lt;&gt;"")*(saisie!$F62=saisie!$F$5),1,0)</f>
        <v>0</v>
      </c>
      <c r="AQ62" s="50">
        <f>IF(AND(résultats!N63&lt;&gt;"")*(saisie!$F62=saisie!$F$5),1,0)</f>
        <v>0</v>
      </c>
      <c r="AR62" s="50">
        <f>IF(AND(résultats!O63&lt;&gt;"")*(saisie!$F62=saisie!$F$5),1,0)</f>
        <v>0</v>
      </c>
      <c r="AS62" s="50">
        <f>IF(AND(résultats!P63&lt;&gt;"")*(saisie!$F62=saisie!$F$5),1,0)</f>
        <v>0</v>
      </c>
      <c r="AT62" s="50">
        <f>IF(AND(résultats!Q63&lt;&gt;"")*(saisie!$F62=saisie!$F$5),1,0)</f>
        <v>0</v>
      </c>
      <c r="AU62" s="50">
        <f>IF(AND(résultats!R63&lt;&gt;"")*(saisie!$F62=saisie!$F$5),1,0)</f>
        <v>0</v>
      </c>
      <c r="AV62" s="50">
        <f>IF(AND(résultats!S63&lt;&gt;"")*(saisie!$F62=saisie!$F$5),1,0)</f>
        <v>0</v>
      </c>
      <c r="AW62" s="50">
        <f>IF(AND(résultats!T63&lt;&gt;"")*(saisie!$F62=saisie!$F$5),1,0)</f>
        <v>0</v>
      </c>
      <c r="AX62" s="50">
        <f>IF(AND(résultats!U63&lt;&gt;"")*(saisie!$F62=saisie!$F$5),1,0)</f>
        <v>0</v>
      </c>
      <c r="AY62" s="50">
        <f>IF(AND(résultats!V63&lt;&gt;"")*(saisie!$F62=saisie!$F$5),1,0)</f>
        <v>0</v>
      </c>
      <c r="AZ62" s="50">
        <f>IF(AND(résultats!W63&lt;&gt;"")*(saisie!$F62=saisie!$F$5),1,0)</f>
        <v>0</v>
      </c>
      <c r="BA62" s="50">
        <f>IF(AND(résultats!X63&lt;&gt;"")*(saisie!$F62=saisie!$F$5),1,0)</f>
        <v>0</v>
      </c>
      <c r="BB62" s="50">
        <f>IF(AND(résultats!Y63&lt;&gt;"")*(saisie!$F62=saisie!$F$5),1,0)</f>
        <v>0</v>
      </c>
      <c r="BC62" s="50">
        <f>IF(AND(résultats!Z63&lt;&gt;"")*(saisie!$F62=saisie!$F$5),1,0)</f>
        <v>0</v>
      </c>
      <c r="BD62" s="50">
        <f>IF(AND(résultats!AA63&lt;&gt;"")*(saisie!$F62=saisie!$F$5),1,0)</f>
        <v>0</v>
      </c>
      <c r="BE62" s="50">
        <f>IF(AND(résultats!AB63&lt;&gt;"")*(saisie!$F62=saisie!$F$5),1,0)</f>
        <v>0</v>
      </c>
      <c r="BF62" s="15">
        <f t="shared" ref="BF62" si="115">SUM(AL62:BE62)</f>
        <v>0</v>
      </c>
      <c r="BI62">
        <f t="shared" ref="BI62" si="116">IF(BF62&lt;&gt;0,1,0)</f>
        <v>0</v>
      </c>
      <c r="BP62">
        <f>IF('info Service'!F62&lt;&gt;"",1,0)</f>
        <v>0</v>
      </c>
      <c r="BQ62" s="7" t="s">
        <v>9</v>
      </c>
      <c r="BR62" s="59">
        <f>IF(AND(résultats!I63&lt;&gt;"")*(saisie!H63=saisie!$F$3),1,0)</f>
        <v>0</v>
      </c>
      <c r="BS62" s="59">
        <f>IF(AND(résultats!J63&lt;&gt;"")*(saisie!I63=saisie!$F$3),1,0)</f>
        <v>0</v>
      </c>
      <c r="BT62" s="59">
        <f>IF(AND(résultats!K63&lt;&gt;"")*(saisie!J63=saisie!$F$3),1,0)</f>
        <v>0</v>
      </c>
      <c r="BU62" s="59">
        <f>IF(AND(résultats!L63&lt;&gt;"")*(saisie!K63=saisie!$F$3),1,0)</f>
        <v>0</v>
      </c>
      <c r="BV62" s="59">
        <f>IF(AND(résultats!M63&lt;&gt;"")*(saisie!L63=saisie!$F$3),1,0)</f>
        <v>0</v>
      </c>
      <c r="BW62" s="59">
        <f>IF(AND(résultats!N63&lt;&gt;"")*(saisie!M63=saisie!$F$3),1,0)</f>
        <v>0</v>
      </c>
      <c r="BX62" s="59">
        <f>IF(AND(résultats!O63&lt;&gt;"")*(saisie!N63=saisie!$F$3),1,0)</f>
        <v>0</v>
      </c>
      <c r="BY62" s="59">
        <f>IF(AND(résultats!P63&lt;&gt;"")*(saisie!O63=saisie!$F$3),1,0)</f>
        <v>0</v>
      </c>
      <c r="BZ62" s="59">
        <f>IF(AND(résultats!Q63&lt;&gt;"")*(saisie!P63=saisie!$F$3),1,0)</f>
        <v>0</v>
      </c>
      <c r="CA62" s="59">
        <f>IF(AND(résultats!R63&lt;&gt;"")*(saisie!Q63=saisie!$F$3),1,0)</f>
        <v>0</v>
      </c>
      <c r="CB62" s="59">
        <f>IF(AND(résultats!S63&lt;&gt;"")*(saisie!R63=saisie!$F$3),1,0)</f>
        <v>0</v>
      </c>
      <c r="CC62" s="59">
        <f>IF(AND(résultats!T63&lt;&gt;"")*(saisie!S63=saisie!$F$3),1,0)</f>
        <v>0</v>
      </c>
      <c r="CD62" s="59">
        <f>IF(AND(résultats!U63&lt;&gt;"")*(saisie!T63=saisie!$F$3),1,0)</f>
        <v>0</v>
      </c>
      <c r="CE62" s="59">
        <f>IF(AND(résultats!V63&lt;&gt;"")*(saisie!U63=saisie!$F$3),1,0)</f>
        <v>0</v>
      </c>
      <c r="CF62" s="59">
        <f>IF(AND(résultats!W63&lt;&gt;"")*(saisie!V63=saisie!$F$3),1,0)</f>
        <v>0</v>
      </c>
      <c r="CG62" s="59">
        <f>IF(AND(résultats!X63&lt;&gt;"")*(saisie!W63=saisie!$F$3),1,0)</f>
        <v>0</v>
      </c>
      <c r="CH62" s="59">
        <f>IF(AND(résultats!Y63&lt;&gt;"")*(saisie!X63=saisie!$F$3),1,0)</f>
        <v>0</v>
      </c>
      <c r="CI62" s="59">
        <f>IF(AND(résultats!Z63&lt;&gt;"")*(saisie!Y63=saisie!$F$3),1,0)</f>
        <v>0</v>
      </c>
      <c r="CJ62" s="59">
        <f>IF(AND(résultats!AA63&lt;&gt;"")*(saisie!Z63=saisie!$F$3),1,0)</f>
        <v>0</v>
      </c>
      <c r="CK62" s="59">
        <f>IF(AND(résultats!AB63&lt;&gt;"")*(saisie!AA63=saisie!$F$3),1,0)</f>
        <v>0</v>
      </c>
      <c r="CL62" s="15">
        <f t="shared" ref="CL62" si="117">SUM(BR62:CK62)</f>
        <v>0</v>
      </c>
      <c r="CO62">
        <f t="shared" ref="CO62" si="118">IF(CL62&lt;&gt;0,1,0)</f>
        <v>0</v>
      </c>
    </row>
    <row r="63" spans="3:93" ht="15.75" thickBot="1" x14ac:dyDescent="0.3">
      <c r="C63">
        <f>IF('info Service'!F64&lt;&gt;"",1,0)</f>
        <v>0</v>
      </c>
      <c r="D63" s="17">
        <f>'info Service'!F64</f>
        <v>0</v>
      </c>
      <c r="E63" s="17">
        <f>'info Service'!G64</f>
        <v>0</v>
      </c>
      <c r="F63" s="17">
        <f>'info Service'!H64</f>
        <v>0</v>
      </c>
      <c r="G63" s="9" t="s">
        <v>18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15"/>
      <c r="AK63" s="9" t="s">
        <v>18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15"/>
      <c r="BQ63" s="9" t="s">
        <v>18</v>
      </c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15"/>
    </row>
    <row r="64" spans="3:93" ht="15.75" thickBot="1" x14ac:dyDescent="0.3">
      <c r="D64" s="18"/>
      <c r="E64" s="18"/>
      <c r="F64" s="12"/>
      <c r="G64" s="7" t="s">
        <v>9</v>
      </c>
      <c r="H64" s="10">
        <f>IF(résultats!I65&lt;&gt;"",1,0)</f>
        <v>0</v>
      </c>
      <c r="I64" s="10">
        <f>IF(résultats!J65&lt;&gt;"",1,0)</f>
        <v>0</v>
      </c>
      <c r="J64" s="10">
        <f>IF(résultats!K65&lt;&gt;"",1,0)</f>
        <v>0</v>
      </c>
      <c r="K64" s="10">
        <f>IF(résultats!L65&lt;&gt;"",1,0)</f>
        <v>0</v>
      </c>
      <c r="L64" s="10">
        <f>IF(résultats!M65&lt;&gt;"",1,0)</f>
        <v>0</v>
      </c>
      <c r="M64" s="10">
        <f>IF(résultats!N65&lt;&gt;"",1,0)</f>
        <v>0</v>
      </c>
      <c r="N64" s="10">
        <f>IF(résultats!O65&lt;&gt;"",1,0)</f>
        <v>0</v>
      </c>
      <c r="O64" s="10">
        <f>IF(résultats!P65&lt;&gt;"",1,0)</f>
        <v>0</v>
      </c>
      <c r="P64" s="10">
        <f>IF(résultats!Q65&lt;&gt;"",1,0)</f>
        <v>0</v>
      </c>
      <c r="Q64" s="10">
        <f>IF(résultats!R65&lt;&gt;"",1,0)</f>
        <v>0</v>
      </c>
      <c r="R64" s="10">
        <f>IF(résultats!S65&lt;&gt;"",1,0)</f>
        <v>0</v>
      </c>
      <c r="S64" s="10">
        <f>IF(résultats!T65&lt;&gt;"",1,0)</f>
        <v>0</v>
      </c>
      <c r="T64" s="10">
        <f>IF(résultats!U65&lt;&gt;"",1,0)</f>
        <v>0</v>
      </c>
      <c r="U64" s="10">
        <f>IF(résultats!V65&lt;&gt;"",1,0)</f>
        <v>0</v>
      </c>
      <c r="V64" s="10">
        <f>IF(résultats!W65&lt;&gt;"",1,0)</f>
        <v>0</v>
      </c>
      <c r="W64" s="10">
        <f>IF(résultats!X65&lt;&gt;"",1,0)</f>
        <v>0</v>
      </c>
      <c r="X64" s="10">
        <f>IF(résultats!Y65&lt;&gt;"",1,0)</f>
        <v>0</v>
      </c>
      <c r="Y64" s="10">
        <f>IF(résultats!Z65&lt;&gt;"",1,0)</f>
        <v>0</v>
      </c>
      <c r="Z64" s="10">
        <f>IF(résultats!AA65&lt;&gt;"",1,0)</f>
        <v>0</v>
      </c>
      <c r="AA64" s="10">
        <f>IF(résultats!AB65&lt;&gt;"",1,0)</f>
        <v>0</v>
      </c>
      <c r="AB64" s="15">
        <f t="shared" ref="AB64" si="119">SUM(H64:AA64)</f>
        <v>0</v>
      </c>
      <c r="AE64">
        <f t="shared" si="0"/>
        <v>0</v>
      </c>
      <c r="AJ64">
        <f>IF(AND('info Service'!F64&lt;&gt;"")*(saisie!$F64=saisie!$F$5),1,0)</f>
        <v>0</v>
      </c>
      <c r="AK64" s="7" t="s">
        <v>9</v>
      </c>
      <c r="AL64" s="50">
        <f>IF(AND(résultats!I65&lt;&gt;"")*(saisie!$F64=saisie!$F$5),1,0)</f>
        <v>0</v>
      </c>
      <c r="AM64" s="50">
        <f>IF(AND(résultats!J65&lt;&gt;"")*(saisie!$F64=saisie!$F$5),1,0)</f>
        <v>0</v>
      </c>
      <c r="AN64" s="50">
        <f>IF(AND(résultats!K65&lt;&gt;"")*(saisie!$F64=saisie!$F$5),1,0)</f>
        <v>0</v>
      </c>
      <c r="AO64" s="50">
        <f>IF(AND(résultats!L65&lt;&gt;"")*(saisie!$F64=saisie!$F$5),1,0)</f>
        <v>0</v>
      </c>
      <c r="AP64" s="50">
        <f>IF(AND(résultats!M65&lt;&gt;"")*(saisie!$F64=saisie!$F$5),1,0)</f>
        <v>0</v>
      </c>
      <c r="AQ64" s="50">
        <f>IF(AND(résultats!N65&lt;&gt;"")*(saisie!$F64=saisie!$F$5),1,0)</f>
        <v>0</v>
      </c>
      <c r="AR64" s="50">
        <f>IF(AND(résultats!O65&lt;&gt;"")*(saisie!$F64=saisie!$F$5),1,0)</f>
        <v>0</v>
      </c>
      <c r="AS64" s="50">
        <f>IF(AND(résultats!P65&lt;&gt;"")*(saisie!$F64=saisie!$F$5),1,0)</f>
        <v>0</v>
      </c>
      <c r="AT64" s="50">
        <f>IF(AND(résultats!Q65&lt;&gt;"")*(saisie!$F64=saisie!$F$5),1,0)</f>
        <v>0</v>
      </c>
      <c r="AU64" s="50">
        <f>IF(AND(résultats!R65&lt;&gt;"")*(saisie!$F64=saisie!$F$5),1,0)</f>
        <v>0</v>
      </c>
      <c r="AV64" s="50">
        <f>IF(AND(résultats!S65&lt;&gt;"")*(saisie!$F64=saisie!$F$5),1,0)</f>
        <v>0</v>
      </c>
      <c r="AW64" s="50">
        <f>IF(AND(résultats!T65&lt;&gt;"")*(saisie!$F64=saisie!$F$5),1,0)</f>
        <v>0</v>
      </c>
      <c r="AX64" s="50">
        <f>IF(AND(résultats!U65&lt;&gt;"")*(saisie!$F64=saisie!$F$5),1,0)</f>
        <v>0</v>
      </c>
      <c r="AY64" s="50">
        <f>IF(AND(résultats!V65&lt;&gt;"")*(saisie!$F64=saisie!$F$5),1,0)</f>
        <v>0</v>
      </c>
      <c r="AZ64" s="50">
        <f>IF(AND(résultats!W65&lt;&gt;"")*(saisie!$F64=saisie!$F$5),1,0)</f>
        <v>0</v>
      </c>
      <c r="BA64" s="50">
        <f>IF(AND(résultats!X65&lt;&gt;"")*(saisie!$F64=saisie!$F$5),1,0)</f>
        <v>0</v>
      </c>
      <c r="BB64" s="50">
        <f>IF(AND(résultats!Y65&lt;&gt;"")*(saisie!$F64=saisie!$F$5),1,0)</f>
        <v>0</v>
      </c>
      <c r="BC64" s="50">
        <f>IF(AND(résultats!Z65&lt;&gt;"")*(saisie!$F64=saisie!$F$5),1,0)</f>
        <v>0</v>
      </c>
      <c r="BD64" s="50">
        <f>IF(AND(résultats!AA65&lt;&gt;"")*(saisie!$F64=saisie!$F$5),1,0)</f>
        <v>0</v>
      </c>
      <c r="BE64" s="50">
        <f>IF(AND(résultats!AB65&lt;&gt;"")*(saisie!$F64=saisie!$F$5),1,0)</f>
        <v>0</v>
      </c>
      <c r="BF64" s="15">
        <f t="shared" ref="BF64" si="120">SUM(AL64:BE64)</f>
        <v>0</v>
      </c>
      <c r="BI64">
        <f t="shared" ref="BI64" si="121">IF(BF64&lt;&gt;0,1,0)</f>
        <v>0</v>
      </c>
      <c r="BP64">
        <f>IF('info Service'!F64&lt;&gt;"",1,0)</f>
        <v>0</v>
      </c>
      <c r="BQ64" s="7" t="s">
        <v>9</v>
      </c>
      <c r="BR64" s="59">
        <f>IF(AND(résultats!I65&lt;&gt;"")*(saisie!H65=saisie!$F$3),1,0)</f>
        <v>0</v>
      </c>
      <c r="BS64" s="59">
        <f>IF(AND(résultats!J65&lt;&gt;"")*(saisie!I65=saisie!$F$3),1,0)</f>
        <v>0</v>
      </c>
      <c r="BT64" s="59">
        <f>IF(AND(résultats!K65&lt;&gt;"")*(saisie!J65=saisie!$F$3),1,0)</f>
        <v>0</v>
      </c>
      <c r="BU64" s="59">
        <f>IF(AND(résultats!L65&lt;&gt;"")*(saisie!K65=saisie!$F$3),1,0)</f>
        <v>0</v>
      </c>
      <c r="BV64" s="59">
        <f>IF(AND(résultats!M65&lt;&gt;"")*(saisie!L65=saisie!$F$3),1,0)</f>
        <v>0</v>
      </c>
      <c r="BW64" s="59">
        <f>IF(AND(résultats!N65&lt;&gt;"")*(saisie!M65=saisie!$F$3),1,0)</f>
        <v>0</v>
      </c>
      <c r="BX64" s="59">
        <f>IF(AND(résultats!O65&lt;&gt;"")*(saisie!N65=saisie!$F$3),1,0)</f>
        <v>0</v>
      </c>
      <c r="BY64" s="59">
        <f>IF(AND(résultats!P65&lt;&gt;"")*(saisie!O65=saisie!$F$3),1,0)</f>
        <v>0</v>
      </c>
      <c r="BZ64" s="59">
        <f>IF(AND(résultats!Q65&lt;&gt;"")*(saisie!P65=saisie!$F$3),1,0)</f>
        <v>0</v>
      </c>
      <c r="CA64" s="59">
        <f>IF(AND(résultats!R65&lt;&gt;"")*(saisie!Q65=saisie!$F$3),1,0)</f>
        <v>0</v>
      </c>
      <c r="CB64" s="59">
        <f>IF(AND(résultats!S65&lt;&gt;"")*(saisie!R65=saisie!$F$3),1,0)</f>
        <v>0</v>
      </c>
      <c r="CC64" s="59">
        <f>IF(AND(résultats!T65&lt;&gt;"")*(saisie!S65=saisie!$F$3),1,0)</f>
        <v>0</v>
      </c>
      <c r="CD64" s="59">
        <f>IF(AND(résultats!U65&lt;&gt;"")*(saisie!T65=saisie!$F$3),1,0)</f>
        <v>0</v>
      </c>
      <c r="CE64" s="59">
        <f>IF(AND(résultats!V65&lt;&gt;"")*(saisie!U65=saisie!$F$3),1,0)</f>
        <v>0</v>
      </c>
      <c r="CF64" s="59">
        <f>IF(AND(résultats!W65&lt;&gt;"")*(saisie!V65=saisie!$F$3),1,0)</f>
        <v>0</v>
      </c>
      <c r="CG64" s="59">
        <f>IF(AND(résultats!X65&lt;&gt;"")*(saisie!W65=saisie!$F$3),1,0)</f>
        <v>0</v>
      </c>
      <c r="CH64" s="59">
        <f>IF(AND(résultats!Y65&lt;&gt;"")*(saisie!X65=saisie!$F$3),1,0)</f>
        <v>0</v>
      </c>
      <c r="CI64" s="59">
        <f>IF(AND(résultats!Z65&lt;&gt;"")*(saisie!Y65=saisie!$F$3),1,0)</f>
        <v>0</v>
      </c>
      <c r="CJ64" s="59">
        <f>IF(AND(résultats!AA65&lt;&gt;"")*(saisie!Z65=saisie!$F$3),1,0)</f>
        <v>0</v>
      </c>
      <c r="CK64" s="59">
        <f>IF(AND(résultats!AB65&lt;&gt;"")*(saisie!AA65=saisie!$F$3),1,0)</f>
        <v>0</v>
      </c>
      <c r="CL64" s="15">
        <f t="shared" ref="CL64" si="122">SUM(BR64:CK64)</f>
        <v>0</v>
      </c>
      <c r="CO64">
        <f t="shared" ref="CO64" si="123">IF(CL64&lt;&gt;0,1,0)</f>
        <v>0</v>
      </c>
    </row>
  </sheetData>
  <sheetProtection algorithmName="SHA-512" hashValue="mHTBArJfk+AzaCcyqhE2KqMYPO1Wea9XEu3pXmt1ed9ADsBpgnFjn8CP3IgwywID8XFyCTxHNCqpVaAdqV6X5w==" saltValue="5PKYCvx1PJJKe2+y3RLdSw==" spinCount="100000" sheet="1" objects="1" scenarios="1"/>
  <sortState ref="A14:A21">
    <sortCondition ref="A13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6344A22-270A-4045-A222-7B8BBAB8092D}">
            <xm:f>'info Service'!F10=""</xm:f>
            <x14:dxf>
              <font>
                <color theme="9" tint="0.79998168889431442"/>
              </font>
            </x14:dxf>
          </x14:cfRule>
          <xm:sqref>D9:F9 D11:F11 D13:F13 D15:F15 D17:F17 D19:F19 D21:F21 D23:F23 D25:F25 D27:F27 D29:F29 D31:F31 D33:F33 D35:F35 D37:F37 D39:F39 D41:F41 D43:F43 D45:F45 D47:F47 D49:F49 D51:F51 D53:F53 D55:F55 D57:F57 D59:F59 D61:F61 D63:F63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5"/>
  <sheetViews>
    <sheetView topLeftCell="A6" workbookViewId="0">
      <selection activeCell="C10" sqref="C10"/>
    </sheetView>
  </sheetViews>
  <sheetFormatPr baseColWidth="10" defaultRowHeight="15" x14ac:dyDescent="0.25"/>
  <cols>
    <col min="3" max="3" width="16" bestFit="1" customWidth="1"/>
    <col min="4" max="5" width="10.85546875" style="2"/>
    <col min="6" max="6" width="15.140625" customWidth="1"/>
  </cols>
  <sheetData>
    <row r="1" spans="2:27" ht="15.75" thickBot="1" x14ac:dyDescent="0.3"/>
    <row r="2" spans="2:27" ht="15.75" thickBot="1" x14ac:dyDescent="0.3">
      <c r="F2" s="22" t="s">
        <v>10</v>
      </c>
    </row>
    <row r="3" spans="2:27" x14ac:dyDescent="0.25">
      <c r="D3" s="20" t="s">
        <v>5</v>
      </c>
      <c r="E3" s="25"/>
      <c r="F3" s="27" t="s">
        <v>6</v>
      </c>
    </row>
    <row r="4" spans="2:27" ht="15.75" thickBot="1" x14ac:dyDescent="0.3">
      <c r="D4" s="21">
        <f>calcul!G4</f>
        <v>0</v>
      </c>
      <c r="E4" s="21"/>
      <c r="F4" s="23" t="e">
        <f>calcul!H4</f>
        <v>#DIV/0!</v>
      </c>
    </row>
    <row r="5" spans="2:27" x14ac:dyDescent="0.25">
      <c r="B5" t="s">
        <v>0</v>
      </c>
    </row>
    <row r="6" spans="2:27" ht="21" x14ac:dyDescent="0.35">
      <c r="B6" t="s">
        <v>1</v>
      </c>
      <c r="I6" s="46" t="s">
        <v>40</v>
      </c>
    </row>
    <row r="7" spans="2:27" x14ac:dyDescent="0.25">
      <c r="F7" s="1"/>
      <c r="G7" s="44" t="s">
        <v>35</v>
      </c>
      <c r="H7" s="44"/>
      <c r="I7" s="44"/>
      <c r="J7" s="44"/>
      <c r="K7" s="44"/>
    </row>
    <row r="8" spans="2:27" ht="15.75" thickBot="1" x14ac:dyDescent="0.3">
      <c r="C8" t="s">
        <v>2</v>
      </c>
    </row>
    <row r="9" spans="2:27" ht="32.1" customHeight="1" thickBot="1" x14ac:dyDescent="0.35">
      <c r="B9" s="1" t="s">
        <v>4</v>
      </c>
      <c r="C9" s="45">
        <f>SUM(C10:C65)</f>
        <v>0</v>
      </c>
      <c r="F9" s="28" t="s">
        <v>3</v>
      </c>
      <c r="H9">
        <v>1</v>
      </c>
      <c r="I9">
        <v>2</v>
      </c>
      <c r="J9">
        <v>3</v>
      </c>
      <c r="K9">
        <v>4</v>
      </c>
      <c r="L9">
        <v>5</v>
      </c>
      <c r="M9">
        <v>6</v>
      </c>
      <c r="N9">
        <v>7</v>
      </c>
      <c r="O9">
        <v>8</v>
      </c>
      <c r="P9">
        <v>9</v>
      </c>
      <c r="Q9">
        <v>10</v>
      </c>
      <c r="R9">
        <v>11</v>
      </c>
      <c r="S9">
        <v>12</v>
      </c>
      <c r="T9">
        <v>13</v>
      </c>
      <c r="U9">
        <v>14</v>
      </c>
      <c r="V9">
        <v>15</v>
      </c>
      <c r="W9">
        <v>16</v>
      </c>
      <c r="X9">
        <v>17</v>
      </c>
      <c r="Y9">
        <v>18</v>
      </c>
      <c r="Z9">
        <v>19</v>
      </c>
      <c r="AA9">
        <v>20</v>
      </c>
    </row>
    <row r="10" spans="2:27" ht="15.75" thickBot="1" x14ac:dyDescent="0.3">
      <c r="C10" s="24">
        <f>IF('info Service'!F10&lt;&gt;"",1,0)</f>
        <v>0</v>
      </c>
      <c r="D10" s="17">
        <f>résultats!E10</f>
        <v>0</v>
      </c>
      <c r="E10" s="17">
        <f>résultats!F10</f>
        <v>0</v>
      </c>
      <c r="F10" s="17">
        <f>résultats!G10</f>
        <v>0</v>
      </c>
      <c r="G10" s="47" t="s">
        <v>18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2:27" ht="15.75" thickBot="1" x14ac:dyDescent="0.3">
      <c r="C11" s="24"/>
      <c r="D11" s="18"/>
      <c r="E11" s="18"/>
      <c r="F11" s="12"/>
      <c r="G11" s="7" t="s">
        <v>9</v>
      </c>
      <c r="H11" s="19" t="str">
        <f>IF(OR($D10=0)+(saisie!H11=""),"",saisie!H11)</f>
        <v/>
      </c>
      <c r="I11" s="19" t="str">
        <f>IF(OR($D10=0)+(saisie!I11=""),"",saisie!I11)</f>
        <v/>
      </c>
      <c r="J11" s="19" t="str">
        <f>IF(OR($D10=0)+(saisie!J11=""),"",saisie!J11)</f>
        <v/>
      </c>
      <c r="K11" s="19" t="str">
        <f>IF(OR($D10=0)+(saisie!K11=""),"",saisie!K11)</f>
        <v/>
      </c>
      <c r="L11" s="19" t="str">
        <f>IF(OR($D10=0)+(saisie!L11=""),"",saisie!L11)</f>
        <v/>
      </c>
      <c r="M11" s="19" t="str">
        <f>IF(OR($D10=0)+(saisie!M11=""),"",saisie!M11)</f>
        <v/>
      </c>
      <c r="N11" s="19" t="str">
        <f>IF(OR($D10=0)+(saisie!N11=""),"",saisie!N11)</f>
        <v/>
      </c>
      <c r="O11" s="19" t="str">
        <f>IF(OR($D10=0)+(saisie!O11=""),"",saisie!O11)</f>
        <v/>
      </c>
      <c r="P11" s="19" t="str">
        <f>IF(OR($D10=0)+(saisie!P11=""),"",saisie!P11)</f>
        <v/>
      </c>
      <c r="Q11" s="19" t="str">
        <f>IF(OR($D10=0)+(saisie!Q11=""),"",saisie!Q11)</f>
        <v/>
      </c>
      <c r="R11" s="19" t="str">
        <f>IF(OR($D10=0)+(saisie!R11=""),"",saisie!R11)</f>
        <v/>
      </c>
      <c r="S11" s="19" t="str">
        <f>IF(OR($D10=0)+(saisie!S11=""),"",saisie!S11)</f>
        <v/>
      </c>
      <c r="T11" s="19" t="str">
        <f>IF(OR($D10=0)+(saisie!T11=""),"",saisie!T11)</f>
        <v/>
      </c>
      <c r="U11" s="19" t="str">
        <f>IF(OR($D10=0)+(saisie!U11=""),"",saisie!U11)</f>
        <v/>
      </c>
      <c r="V11" s="19" t="str">
        <f>IF(OR($D10=0)+(saisie!V11=""),"",saisie!V11)</f>
        <v/>
      </c>
      <c r="W11" s="19" t="str">
        <f>IF(OR($D10=0)+(saisie!W11=""),"",saisie!W11)</f>
        <v/>
      </c>
      <c r="X11" s="19" t="str">
        <f>IF(OR($D10=0)+(saisie!X11=""),"",saisie!X11)</f>
        <v/>
      </c>
      <c r="Y11" s="19" t="str">
        <f>IF(OR($D10=0)+(saisie!Y11=""),"",saisie!Y11)</f>
        <v/>
      </c>
      <c r="Z11" s="19" t="str">
        <f>IF(OR($D10=0)+(saisie!Z11=""),"",saisie!Z11)</f>
        <v/>
      </c>
      <c r="AA11" s="19" t="str">
        <f>IF(OR($D10=0)+(saisie!AA11=""),"",saisie!AA11)</f>
        <v/>
      </c>
    </row>
    <row r="12" spans="2:27" ht="15.75" thickBot="1" x14ac:dyDescent="0.3">
      <c r="C12" s="24">
        <f>IF('info Service'!F12&lt;&gt;"",1,0)</f>
        <v>0</v>
      </c>
      <c r="D12" s="17">
        <f>résultats!E12</f>
        <v>0</v>
      </c>
      <c r="E12" s="17">
        <f>résultats!F12</f>
        <v>0</v>
      </c>
      <c r="F12" s="17">
        <f>résultats!G12</f>
        <v>0</v>
      </c>
      <c r="G12" s="47" t="s">
        <v>18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2:27" ht="15.75" thickBot="1" x14ac:dyDescent="0.3">
      <c r="C13" s="24"/>
      <c r="D13" s="18"/>
      <c r="E13" s="18"/>
      <c r="F13" s="12"/>
      <c r="G13" s="7" t="s">
        <v>9</v>
      </c>
      <c r="H13" s="19" t="str">
        <f>IF(OR($D12=0)+(saisie!H13=""),"",saisie!H13)</f>
        <v/>
      </c>
      <c r="I13" s="19" t="str">
        <f>IF(OR($D12=0)+(saisie!I13=""),"",saisie!I13)</f>
        <v/>
      </c>
      <c r="J13" s="19" t="str">
        <f>IF(OR($D12=0)+(saisie!J13=""),"",saisie!J13)</f>
        <v/>
      </c>
      <c r="K13" s="19" t="str">
        <f>IF(OR($D12=0)+(saisie!K13=""),"",saisie!K13)</f>
        <v/>
      </c>
      <c r="L13" s="19" t="str">
        <f>IF(OR($D12=0)+(saisie!L13=""),"",saisie!L13)</f>
        <v/>
      </c>
      <c r="M13" s="19" t="str">
        <f>IF(OR($D12=0)+(saisie!M13=""),"",saisie!M13)</f>
        <v/>
      </c>
      <c r="N13" s="19" t="str">
        <f>IF(OR($D12=0)+(saisie!N13=""),"",saisie!N13)</f>
        <v/>
      </c>
      <c r="O13" s="19" t="str">
        <f>IF(OR($D12=0)+(saisie!O13=""),"",saisie!O13)</f>
        <v/>
      </c>
      <c r="P13" s="19" t="str">
        <f>IF(OR($D12=0)+(saisie!P13=""),"",saisie!P13)</f>
        <v/>
      </c>
      <c r="Q13" s="19" t="str">
        <f>IF(OR($D12=0)+(saisie!Q13=""),"",saisie!Q13)</f>
        <v/>
      </c>
      <c r="R13" s="19" t="str">
        <f>IF(OR($D12=0)+(saisie!R13=""),"",saisie!R13)</f>
        <v/>
      </c>
      <c r="S13" s="19" t="str">
        <f>IF(OR($D12=0)+(saisie!S13=""),"",saisie!S13)</f>
        <v/>
      </c>
      <c r="T13" s="19" t="str">
        <f>IF(OR($D12=0)+(saisie!T13=""),"",saisie!T13)</f>
        <v/>
      </c>
      <c r="U13" s="19" t="str">
        <f>IF(OR($D12=0)+(saisie!U13=""),"",saisie!U13)</f>
        <v/>
      </c>
      <c r="V13" s="19" t="str">
        <f>IF(OR($D12=0)+(saisie!V13=""),"",saisie!V13)</f>
        <v/>
      </c>
      <c r="W13" s="19" t="str">
        <f>IF(OR($D12=0)+(saisie!W13=""),"",saisie!W13)</f>
        <v/>
      </c>
      <c r="X13" s="19" t="str">
        <f>IF(OR($D12=0)+(saisie!X13=""),"",saisie!X13)</f>
        <v/>
      </c>
      <c r="Y13" s="19" t="str">
        <f>IF(OR($D12=0)+(saisie!Y13=""),"",saisie!Y13)</f>
        <v/>
      </c>
      <c r="Z13" s="19" t="str">
        <f>IF(OR($D12=0)+(saisie!Z13=""),"",saisie!Z13)</f>
        <v/>
      </c>
      <c r="AA13" s="19" t="str">
        <f>IF(OR($D12=0)+(saisie!AA13=""),"",saisie!AA13)</f>
        <v/>
      </c>
    </row>
    <row r="14" spans="2:27" ht="15.75" thickBot="1" x14ac:dyDescent="0.3">
      <c r="C14" s="24">
        <f>IF('info Service'!F14&lt;&gt;"",1,0)</f>
        <v>0</v>
      </c>
      <c r="D14" s="17">
        <f>résultats!E14</f>
        <v>0</v>
      </c>
      <c r="E14" s="17">
        <f>résultats!F14</f>
        <v>0</v>
      </c>
      <c r="F14" s="17">
        <f>résultats!G14</f>
        <v>0</v>
      </c>
      <c r="G14" s="47" t="s">
        <v>18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2:27" ht="15.75" thickBot="1" x14ac:dyDescent="0.3">
      <c r="C15" s="24"/>
      <c r="D15" s="18"/>
      <c r="E15" s="18"/>
      <c r="F15" s="12"/>
      <c r="G15" s="7" t="s">
        <v>9</v>
      </c>
      <c r="H15" s="19" t="str">
        <f>IF(OR($D14=0)+(saisie!H15=""),"",saisie!H15)</f>
        <v/>
      </c>
      <c r="I15" s="19" t="str">
        <f>IF(OR($D14=0)+(saisie!I15=""),"",saisie!I15)</f>
        <v/>
      </c>
      <c r="J15" s="19" t="str">
        <f>IF(OR($D14=0)+(saisie!J15=""),"",saisie!J15)</f>
        <v/>
      </c>
      <c r="K15" s="19" t="str">
        <f>IF(OR($D14=0)+(saisie!K15=""),"",saisie!K15)</f>
        <v/>
      </c>
      <c r="L15" s="19" t="str">
        <f>IF(OR($D14=0)+(saisie!L15=""),"",saisie!L15)</f>
        <v/>
      </c>
      <c r="M15" s="19" t="str">
        <f>IF(OR($D14=0)+(saisie!M15=""),"",saisie!M15)</f>
        <v/>
      </c>
      <c r="N15" s="19" t="str">
        <f>IF(OR($D14=0)+(saisie!N15=""),"",saisie!N15)</f>
        <v/>
      </c>
      <c r="O15" s="19" t="str">
        <f>IF(OR($D14=0)+(saisie!O15=""),"",saisie!O15)</f>
        <v/>
      </c>
      <c r="P15" s="19" t="str">
        <f>IF(OR($D14=0)+(saisie!P15=""),"",saisie!P15)</f>
        <v/>
      </c>
      <c r="Q15" s="19" t="str">
        <f>IF(OR($D14=0)+(saisie!Q15=""),"",saisie!Q15)</f>
        <v/>
      </c>
      <c r="R15" s="19" t="str">
        <f>IF(OR($D14=0)+(saisie!R15=""),"",saisie!R15)</f>
        <v/>
      </c>
      <c r="S15" s="19" t="str">
        <f>IF(OR($D14=0)+(saisie!S15=""),"",saisie!S15)</f>
        <v/>
      </c>
      <c r="T15" s="19" t="str">
        <f>IF(OR($D14=0)+(saisie!T15=""),"",saisie!T15)</f>
        <v/>
      </c>
      <c r="U15" s="19" t="str">
        <f>IF(OR($D14=0)+(saisie!U15=""),"",saisie!U15)</f>
        <v/>
      </c>
      <c r="V15" s="19" t="str">
        <f>IF(OR($D14=0)+(saisie!V15=""),"",saisie!V15)</f>
        <v/>
      </c>
      <c r="W15" s="19" t="str">
        <f>IF(OR($D14=0)+(saisie!W15=""),"",saisie!W15)</f>
        <v/>
      </c>
      <c r="X15" s="19" t="str">
        <f>IF(OR($D14=0)+(saisie!X15=""),"",saisie!X15)</f>
        <v/>
      </c>
      <c r="Y15" s="19" t="str">
        <f>IF(OR($D14=0)+(saisie!Y15=""),"",saisie!Y15)</f>
        <v/>
      </c>
      <c r="Z15" s="19" t="str">
        <f>IF(OR($D14=0)+(saisie!Z15=""),"",saisie!Z15)</f>
        <v/>
      </c>
      <c r="AA15" s="19" t="str">
        <f>IF(OR($D14=0)+(saisie!AA15=""),"",saisie!AA15)</f>
        <v/>
      </c>
    </row>
    <row r="16" spans="2:27" ht="15.75" thickBot="1" x14ac:dyDescent="0.3">
      <c r="C16" s="24">
        <f>IF('info Service'!F16&lt;&gt;"",1,0)</f>
        <v>0</v>
      </c>
      <c r="D16" s="17">
        <f>résultats!E16</f>
        <v>0</v>
      </c>
      <c r="E16" s="17">
        <f>résultats!F16</f>
        <v>0</v>
      </c>
      <c r="F16" s="17">
        <f>résultats!G16</f>
        <v>0</v>
      </c>
      <c r="G16" s="47" t="s">
        <v>18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3:27" ht="15.75" thickBot="1" x14ac:dyDescent="0.3">
      <c r="C17" s="24"/>
      <c r="D17" s="18"/>
      <c r="E17" s="18"/>
      <c r="F17" s="12"/>
      <c r="G17" s="7" t="s">
        <v>9</v>
      </c>
      <c r="H17" s="19" t="str">
        <f>IF(OR($D16=0)+(saisie!H17=""),"",saisie!H17)</f>
        <v/>
      </c>
      <c r="I17" s="19" t="str">
        <f>IF(OR($D16=0)+(saisie!I17=""),"",saisie!I17)</f>
        <v/>
      </c>
      <c r="J17" s="19" t="str">
        <f>IF(OR($D16=0)+(saisie!J17=""),"",saisie!J17)</f>
        <v/>
      </c>
      <c r="K17" s="19" t="str">
        <f>IF(OR($D16=0)+(saisie!K17=""),"",saisie!K17)</f>
        <v/>
      </c>
      <c r="L17" s="19" t="str">
        <f>IF(OR($D16=0)+(saisie!L17=""),"",saisie!L17)</f>
        <v/>
      </c>
      <c r="M17" s="19" t="str">
        <f>IF(OR($D16=0)+(saisie!M17=""),"",saisie!M17)</f>
        <v/>
      </c>
      <c r="N17" s="19" t="str">
        <f>IF(OR($D16=0)+(saisie!N17=""),"",saisie!N17)</f>
        <v/>
      </c>
      <c r="O17" s="19" t="str">
        <f>IF(OR($D16=0)+(saisie!O17=""),"",saisie!O17)</f>
        <v/>
      </c>
      <c r="P17" s="19" t="str">
        <f>IF(OR($D16=0)+(saisie!P17=""),"",saisie!P17)</f>
        <v/>
      </c>
      <c r="Q17" s="19" t="str">
        <f>IF(OR($D16=0)+(saisie!Q17=""),"",saisie!Q17)</f>
        <v/>
      </c>
      <c r="R17" s="19" t="str">
        <f>IF(OR($D16=0)+(saisie!R17=""),"",saisie!R17)</f>
        <v/>
      </c>
      <c r="S17" s="19" t="str">
        <f>IF(OR($D16=0)+(saisie!S17=""),"",saisie!S17)</f>
        <v/>
      </c>
      <c r="T17" s="19" t="str">
        <f>IF(OR($D16=0)+(saisie!T17=""),"",saisie!T17)</f>
        <v/>
      </c>
      <c r="U17" s="19" t="str">
        <f>IF(OR($D16=0)+(saisie!U17=""),"",saisie!U17)</f>
        <v/>
      </c>
      <c r="V17" s="19" t="str">
        <f>IF(OR($D16=0)+(saisie!V17=""),"",saisie!V17)</f>
        <v/>
      </c>
      <c r="W17" s="19" t="str">
        <f>IF(OR($D16=0)+(saisie!W17=""),"",saisie!W17)</f>
        <v/>
      </c>
      <c r="X17" s="19" t="str">
        <f>IF(OR($D16=0)+(saisie!X17=""),"",saisie!X17)</f>
        <v/>
      </c>
      <c r="Y17" s="19" t="str">
        <f>IF(OR($D16=0)+(saisie!Y17=""),"",saisie!Y17)</f>
        <v/>
      </c>
      <c r="Z17" s="19" t="str">
        <f>IF(OR($D16=0)+(saisie!Z17=""),"",saisie!Z17)</f>
        <v/>
      </c>
      <c r="AA17" s="19" t="str">
        <f>IF(OR($D16=0)+(saisie!AA17=""),"",saisie!AA17)</f>
        <v/>
      </c>
    </row>
    <row r="18" spans="3:27" ht="15.75" thickBot="1" x14ac:dyDescent="0.3">
      <c r="C18" s="24">
        <f>IF('info Service'!F18&lt;&gt;"",1,0)</f>
        <v>0</v>
      </c>
      <c r="D18" s="17">
        <f>résultats!E18</f>
        <v>0</v>
      </c>
      <c r="E18" s="17">
        <f>résultats!F18</f>
        <v>0</v>
      </c>
      <c r="F18" s="17">
        <f>résultats!G18</f>
        <v>0</v>
      </c>
      <c r="G18" s="47" t="s">
        <v>18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3:27" ht="15.75" thickBot="1" x14ac:dyDescent="0.3">
      <c r="C19" s="24"/>
      <c r="D19" s="18"/>
      <c r="E19" s="18"/>
      <c r="F19" s="12"/>
      <c r="G19" s="7" t="s">
        <v>9</v>
      </c>
      <c r="H19" s="19" t="str">
        <f>IF(OR($D18=0)+(saisie!H19=""),"",saisie!H19)</f>
        <v/>
      </c>
      <c r="I19" s="19" t="str">
        <f>IF(OR($D18=0)+(saisie!I19=""),"",saisie!I19)</f>
        <v/>
      </c>
      <c r="J19" s="19" t="str">
        <f>IF(OR($D18=0)+(saisie!J19=""),"",saisie!J19)</f>
        <v/>
      </c>
      <c r="K19" s="19" t="str">
        <f>IF(OR($D18=0)+(saisie!K19=""),"",saisie!K19)</f>
        <v/>
      </c>
      <c r="L19" s="19" t="str">
        <f>IF(OR($D18=0)+(saisie!L19=""),"",saisie!L19)</f>
        <v/>
      </c>
      <c r="M19" s="19" t="str">
        <f>IF(OR($D18=0)+(saisie!M19=""),"",saisie!M19)</f>
        <v/>
      </c>
      <c r="N19" s="19" t="str">
        <f>IF(OR($D18=0)+(saisie!N19=""),"",saisie!N19)</f>
        <v/>
      </c>
      <c r="O19" s="19" t="str">
        <f>IF(OR($D18=0)+(saisie!O19=""),"",saisie!O19)</f>
        <v/>
      </c>
      <c r="P19" s="19" t="str">
        <f>IF(OR($D18=0)+(saisie!P19=""),"",saisie!P19)</f>
        <v/>
      </c>
      <c r="Q19" s="19" t="str">
        <f>IF(OR($D18=0)+(saisie!Q19=""),"",saisie!Q19)</f>
        <v/>
      </c>
      <c r="R19" s="19" t="str">
        <f>IF(OR($D18=0)+(saisie!R19=""),"",saisie!R19)</f>
        <v/>
      </c>
      <c r="S19" s="19" t="str">
        <f>IF(OR($D18=0)+(saisie!S19=""),"",saisie!S19)</f>
        <v/>
      </c>
      <c r="T19" s="19" t="str">
        <f>IF(OR($D18=0)+(saisie!T19=""),"",saisie!T19)</f>
        <v/>
      </c>
      <c r="U19" s="19" t="str">
        <f>IF(OR($D18=0)+(saisie!U19=""),"",saisie!U19)</f>
        <v/>
      </c>
      <c r="V19" s="19" t="str">
        <f>IF(OR($D18=0)+(saisie!V19=""),"",saisie!V19)</f>
        <v/>
      </c>
      <c r="W19" s="19" t="str">
        <f>IF(OR($D18=0)+(saisie!W19=""),"",saisie!W19)</f>
        <v/>
      </c>
      <c r="X19" s="19" t="str">
        <f>IF(OR($D18=0)+(saisie!X19=""),"",saisie!X19)</f>
        <v/>
      </c>
      <c r="Y19" s="19" t="str">
        <f>IF(OR($D18=0)+(saisie!Y19=""),"",saisie!Y19)</f>
        <v/>
      </c>
      <c r="Z19" s="19" t="str">
        <f>IF(OR($D18=0)+(saisie!Z19=""),"",saisie!Z19)</f>
        <v/>
      </c>
      <c r="AA19" s="19" t="str">
        <f>IF(OR($D18=0)+(saisie!AA19=""),"",saisie!AA19)</f>
        <v/>
      </c>
    </row>
    <row r="20" spans="3:27" ht="15.75" thickBot="1" x14ac:dyDescent="0.3">
      <c r="C20" s="24">
        <f>IF('info Service'!F20&lt;&gt;"",1,0)</f>
        <v>0</v>
      </c>
      <c r="D20" s="17">
        <f>résultats!E20</f>
        <v>0</v>
      </c>
      <c r="E20" s="17">
        <f>résultats!F20</f>
        <v>0</v>
      </c>
      <c r="F20" s="17">
        <f>résultats!G20</f>
        <v>0</v>
      </c>
      <c r="G20" s="47" t="s">
        <v>18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3:27" ht="15.75" thickBot="1" x14ac:dyDescent="0.3">
      <c r="C21" s="24"/>
      <c r="D21" s="18"/>
      <c r="E21" s="18"/>
      <c r="F21" s="12"/>
      <c r="G21" s="7" t="s">
        <v>9</v>
      </c>
      <c r="H21" s="19" t="str">
        <f>IF(OR($D20=0)+(saisie!H21=""),"",saisie!H21)</f>
        <v/>
      </c>
      <c r="I21" s="19" t="str">
        <f>IF(OR($D20=0)+(saisie!I21=""),"",saisie!I21)</f>
        <v/>
      </c>
      <c r="J21" s="19" t="str">
        <f>IF(OR($D20=0)+(saisie!J21=""),"",saisie!J21)</f>
        <v/>
      </c>
      <c r="K21" s="19" t="str">
        <f>IF(OR($D20=0)+(saisie!K21=""),"",saisie!K21)</f>
        <v/>
      </c>
      <c r="L21" s="19" t="str">
        <f>IF(OR($D20=0)+(saisie!L21=""),"",saisie!L21)</f>
        <v/>
      </c>
      <c r="M21" s="19" t="str">
        <f>IF(OR($D20=0)+(saisie!M21=""),"",saisie!M21)</f>
        <v/>
      </c>
      <c r="N21" s="19" t="str">
        <f>IF(OR($D20=0)+(saisie!N21=""),"",saisie!N21)</f>
        <v/>
      </c>
      <c r="O21" s="19" t="str">
        <f>IF(OR($D20=0)+(saisie!O21=""),"",saisie!O21)</f>
        <v/>
      </c>
      <c r="P21" s="19" t="str">
        <f>IF(OR($D20=0)+(saisie!P21=""),"",saisie!P21)</f>
        <v/>
      </c>
      <c r="Q21" s="19" t="str">
        <f>IF(OR($D20=0)+(saisie!Q21=""),"",saisie!Q21)</f>
        <v/>
      </c>
      <c r="R21" s="19" t="str">
        <f>IF(OR($D20=0)+(saisie!R21=""),"",saisie!R21)</f>
        <v/>
      </c>
      <c r="S21" s="19" t="str">
        <f>IF(OR($D20=0)+(saisie!S21=""),"",saisie!S21)</f>
        <v/>
      </c>
      <c r="T21" s="19" t="str">
        <f>IF(OR($D20=0)+(saisie!T21=""),"",saisie!T21)</f>
        <v/>
      </c>
      <c r="U21" s="19" t="str">
        <f>IF(OR($D20=0)+(saisie!U21=""),"",saisie!U21)</f>
        <v/>
      </c>
      <c r="V21" s="19" t="str">
        <f>IF(OR($D20=0)+(saisie!V21=""),"",saisie!V21)</f>
        <v/>
      </c>
      <c r="W21" s="19" t="str">
        <f>IF(OR($D20=0)+(saisie!W21=""),"",saisie!W21)</f>
        <v/>
      </c>
      <c r="X21" s="19" t="str">
        <f>IF(OR($D20=0)+(saisie!X21=""),"",saisie!X21)</f>
        <v/>
      </c>
      <c r="Y21" s="19" t="str">
        <f>IF(OR($D20=0)+(saisie!Y21=""),"",saisie!Y21)</f>
        <v/>
      </c>
      <c r="Z21" s="19" t="str">
        <f>IF(OR($D20=0)+(saisie!Z21=""),"",saisie!Z21)</f>
        <v/>
      </c>
      <c r="AA21" s="19" t="str">
        <f>IF(OR($D20=0)+(saisie!AA21=""),"",saisie!AA21)</f>
        <v/>
      </c>
    </row>
    <row r="22" spans="3:27" ht="15.75" thickBot="1" x14ac:dyDescent="0.3">
      <c r="C22" s="24">
        <f>IF('info Service'!F22&lt;&gt;"",1,0)</f>
        <v>0</v>
      </c>
      <c r="D22" s="17">
        <f>résultats!E22</f>
        <v>0</v>
      </c>
      <c r="E22" s="17">
        <f>résultats!F22</f>
        <v>0</v>
      </c>
      <c r="F22" s="17">
        <f>résultats!G22</f>
        <v>0</v>
      </c>
      <c r="G22" s="47" t="s">
        <v>18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3:27" ht="15.75" thickBot="1" x14ac:dyDescent="0.3">
      <c r="C23" s="24"/>
      <c r="D23" s="18"/>
      <c r="E23" s="18"/>
      <c r="F23" s="12"/>
      <c r="G23" s="7" t="s">
        <v>9</v>
      </c>
      <c r="H23" s="19" t="str">
        <f>IF(OR($D22=0)+(saisie!H23=""),"",saisie!H23)</f>
        <v/>
      </c>
      <c r="I23" s="19" t="str">
        <f>IF(OR($D22=0)+(saisie!I23=""),"",saisie!I23)</f>
        <v/>
      </c>
      <c r="J23" s="19" t="str">
        <f>IF(OR($D22=0)+(saisie!J23=""),"",saisie!J23)</f>
        <v/>
      </c>
      <c r="K23" s="19" t="str">
        <f>IF(OR($D22=0)+(saisie!K23=""),"",saisie!K23)</f>
        <v/>
      </c>
      <c r="L23" s="19" t="str">
        <f>IF(OR($D22=0)+(saisie!L23=""),"",saisie!L23)</f>
        <v/>
      </c>
      <c r="M23" s="19" t="str">
        <f>IF(OR($D22=0)+(saisie!M23=""),"",saisie!M23)</f>
        <v/>
      </c>
      <c r="N23" s="19" t="str">
        <f>IF(OR($D22=0)+(saisie!N23=""),"",saisie!N23)</f>
        <v/>
      </c>
      <c r="O23" s="19" t="str">
        <f>IF(OR($D22=0)+(saisie!O23=""),"",saisie!O23)</f>
        <v/>
      </c>
      <c r="P23" s="19" t="str">
        <f>IF(OR($D22=0)+(saisie!P23=""),"",saisie!P23)</f>
        <v/>
      </c>
      <c r="Q23" s="19" t="str">
        <f>IF(OR($D22=0)+(saisie!Q23=""),"",saisie!Q23)</f>
        <v/>
      </c>
      <c r="R23" s="19" t="str">
        <f>IF(OR($D22=0)+(saisie!R23=""),"",saisie!R23)</f>
        <v/>
      </c>
      <c r="S23" s="19" t="str">
        <f>IF(OR($D22=0)+(saisie!S23=""),"",saisie!S23)</f>
        <v/>
      </c>
      <c r="T23" s="19" t="str">
        <f>IF(OR($D22=0)+(saisie!T23=""),"",saisie!T23)</f>
        <v/>
      </c>
      <c r="U23" s="19" t="str">
        <f>IF(OR($D22=0)+(saisie!U23=""),"",saisie!U23)</f>
        <v/>
      </c>
      <c r="V23" s="19" t="str">
        <f>IF(OR($D22=0)+(saisie!V23=""),"",saisie!V23)</f>
        <v/>
      </c>
      <c r="W23" s="19" t="str">
        <f>IF(OR($D22=0)+(saisie!W23=""),"",saisie!W23)</f>
        <v/>
      </c>
      <c r="X23" s="19" t="str">
        <f>IF(OR($D22=0)+(saisie!X23=""),"",saisie!X23)</f>
        <v/>
      </c>
      <c r="Y23" s="19" t="str">
        <f>IF(OR($D22=0)+(saisie!Y23=""),"",saisie!Y23)</f>
        <v/>
      </c>
      <c r="Z23" s="19" t="str">
        <f>IF(OR($D22=0)+(saisie!Z23=""),"",saisie!Z23)</f>
        <v/>
      </c>
      <c r="AA23" s="19" t="str">
        <f>IF(OR($D22=0)+(saisie!AA23=""),"",saisie!AA23)</f>
        <v/>
      </c>
    </row>
    <row r="24" spans="3:27" ht="15.75" thickBot="1" x14ac:dyDescent="0.3">
      <c r="C24" s="24">
        <f>IF('info Service'!F24&lt;&gt;"",1,0)</f>
        <v>0</v>
      </c>
      <c r="D24" s="17">
        <f>résultats!E24</f>
        <v>0</v>
      </c>
      <c r="E24" s="17">
        <f>résultats!F24</f>
        <v>0</v>
      </c>
      <c r="F24" s="17">
        <f>résultats!G24</f>
        <v>0</v>
      </c>
      <c r="G24" s="47" t="s">
        <v>18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3:27" ht="15.75" thickBot="1" x14ac:dyDescent="0.3">
      <c r="C25" s="24"/>
      <c r="D25" s="18"/>
      <c r="E25" s="18"/>
      <c r="F25" s="12"/>
      <c r="G25" s="7" t="s">
        <v>9</v>
      </c>
      <c r="H25" s="19" t="str">
        <f>IF(OR($D24=0)+(saisie!H25=""),"",saisie!H25)</f>
        <v/>
      </c>
      <c r="I25" s="19" t="str">
        <f>IF(OR($D24=0)+(saisie!I25=""),"",saisie!I25)</f>
        <v/>
      </c>
      <c r="J25" s="19" t="str">
        <f>IF(OR($D24=0)+(saisie!J25=""),"",saisie!J25)</f>
        <v/>
      </c>
      <c r="K25" s="19" t="str">
        <f>IF(OR($D24=0)+(saisie!K25=""),"",saisie!K25)</f>
        <v/>
      </c>
      <c r="L25" s="19" t="str">
        <f>IF(OR($D24=0)+(saisie!L25=""),"",saisie!L25)</f>
        <v/>
      </c>
      <c r="M25" s="19" t="str">
        <f>IF(OR($D24=0)+(saisie!M25=""),"",saisie!M25)</f>
        <v/>
      </c>
      <c r="N25" s="19" t="str">
        <f>IF(OR($D24=0)+(saisie!N25=""),"",saisie!N25)</f>
        <v/>
      </c>
      <c r="O25" s="19" t="str">
        <f>IF(OR($D24=0)+(saisie!O25=""),"",saisie!O25)</f>
        <v/>
      </c>
      <c r="P25" s="19" t="str">
        <f>IF(OR($D24=0)+(saisie!P25=""),"",saisie!P25)</f>
        <v/>
      </c>
      <c r="Q25" s="19" t="str">
        <f>IF(OR($D24=0)+(saisie!Q25=""),"",saisie!Q25)</f>
        <v/>
      </c>
      <c r="R25" s="19" t="str">
        <f>IF(OR($D24=0)+(saisie!R25=""),"",saisie!R25)</f>
        <v/>
      </c>
      <c r="S25" s="19" t="str">
        <f>IF(OR($D24=0)+(saisie!S25=""),"",saisie!S25)</f>
        <v/>
      </c>
      <c r="T25" s="19" t="str">
        <f>IF(OR($D24=0)+(saisie!T25=""),"",saisie!T25)</f>
        <v/>
      </c>
      <c r="U25" s="19" t="str">
        <f>IF(OR($D24=0)+(saisie!U25=""),"",saisie!U25)</f>
        <v/>
      </c>
      <c r="V25" s="19" t="str">
        <f>IF(OR($D24=0)+(saisie!V25=""),"",saisie!V25)</f>
        <v/>
      </c>
      <c r="W25" s="19" t="str">
        <f>IF(OR($D24=0)+(saisie!W25=""),"",saisie!W25)</f>
        <v/>
      </c>
      <c r="X25" s="19" t="str">
        <f>IF(OR($D24=0)+(saisie!X25=""),"",saisie!X25)</f>
        <v/>
      </c>
      <c r="Y25" s="19" t="str">
        <f>IF(OR($D24=0)+(saisie!Y25=""),"",saisie!Y25)</f>
        <v/>
      </c>
      <c r="Z25" s="19" t="str">
        <f>IF(OR($D24=0)+(saisie!Z25=""),"",saisie!Z25)</f>
        <v/>
      </c>
      <c r="AA25" s="19" t="str">
        <f>IF(OR($D24=0)+(saisie!AA25=""),"",saisie!AA25)</f>
        <v/>
      </c>
    </row>
    <row r="26" spans="3:27" ht="15.75" thickBot="1" x14ac:dyDescent="0.3">
      <c r="C26" s="24">
        <f>IF('info Service'!F26&lt;&gt;"",1,0)</f>
        <v>0</v>
      </c>
      <c r="D26" s="17">
        <f>résultats!E26</f>
        <v>0</v>
      </c>
      <c r="E26" s="17">
        <f>résultats!F26</f>
        <v>0</v>
      </c>
      <c r="F26" s="17">
        <f>résultats!G26</f>
        <v>0</v>
      </c>
      <c r="G26" s="47" t="s">
        <v>18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3:27" ht="15.75" thickBot="1" x14ac:dyDescent="0.3">
      <c r="C27" s="24"/>
      <c r="D27" s="18"/>
      <c r="E27" s="18"/>
      <c r="F27" s="12"/>
      <c r="G27" s="7" t="s">
        <v>9</v>
      </c>
      <c r="H27" s="19" t="str">
        <f>IF(OR($D26=0)+(saisie!H27=""),"",saisie!H27)</f>
        <v/>
      </c>
      <c r="I27" s="19" t="str">
        <f>IF(OR($D26=0)+(saisie!I27=""),"",saisie!I27)</f>
        <v/>
      </c>
      <c r="J27" s="19" t="str">
        <f>IF(OR($D26=0)+(saisie!J27=""),"",saisie!J27)</f>
        <v/>
      </c>
      <c r="K27" s="19" t="str">
        <f>IF(OR($D26=0)+(saisie!K27=""),"",saisie!K27)</f>
        <v/>
      </c>
      <c r="L27" s="19" t="str">
        <f>IF(OR($D26=0)+(saisie!L27=""),"",saisie!L27)</f>
        <v/>
      </c>
      <c r="M27" s="19" t="str">
        <f>IF(OR($D26=0)+(saisie!M27=""),"",saisie!M27)</f>
        <v/>
      </c>
      <c r="N27" s="19" t="str">
        <f>IF(OR($D26=0)+(saisie!N27=""),"",saisie!N27)</f>
        <v/>
      </c>
      <c r="O27" s="19" t="str">
        <f>IF(OR($D26=0)+(saisie!O27=""),"",saisie!O27)</f>
        <v/>
      </c>
      <c r="P27" s="19" t="str">
        <f>IF(OR($D26=0)+(saisie!P27=""),"",saisie!P27)</f>
        <v/>
      </c>
      <c r="Q27" s="19" t="str">
        <f>IF(OR($D26=0)+(saisie!Q27=""),"",saisie!Q27)</f>
        <v/>
      </c>
      <c r="R27" s="19" t="str">
        <f>IF(OR($D26=0)+(saisie!R27=""),"",saisie!R27)</f>
        <v/>
      </c>
      <c r="S27" s="19" t="str">
        <f>IF(OR($D26=0)+(saisie!S27=""),"",saisie!S27)</f>
        <v/>
      </c>
      <c r="T27" s="19" t="str">
        <f>IF(OR($D26=0)+(saisie!T27=""),"",saisie!T27)</f>
        <v/>
      </c>
      <c r="U27" s="19" t="str">
        <f>IF(OR($D26=0)+(saisie!U27=""),"",saisie!U27)</f>
        <v/>
      </c>
      <c r="V27" s="19" t="str">
        <f>IF(OR($D26=0)+(saisie!V27=""),"",saisie!V27)</f>
        <v/>
      </c>
      <c r="W27" s="19" t="str">
        <f>IF(OR($D26=0)+(saisie!W27=""),"",saisie!W27)</f>
        <v/>
      </c>
      <c r="X27" s="19" t="str">
        <f>IF(OR($D26=0)+(saisie!X27=""),"",saisie!X27)</f>
        <v/>
      </c>
      <c r="Y27" s="19" t="str">
        <f>IF(OR($D26=0)+(saisie!Y27=""),"",saisie!Y27)</f>
        <v/>
      </c>
      <c r="Z27" s="19" t="str">
        <f>IF(OR($D26=0)+(saisie!Z27=""),"",saisie!Z27)</f>
        <v/>
      </c>
      <c r="AA27" s="19" t="str">
        <f>IF(OR($D26=0)+(saisie!AA27=""),"",saisie!AA27)</f>
        <v/>
      </c>
    </row>
    <row r="28" spans="3:27" ht="15.75" thickBot="1" x14ac:dyDescent="0.3">
      <c r="C28" s="24">
        <f>IF('info Service'!F28&lt;&gt;"",1,0)</f>
        <v>0</v>
      </c>
      <c r="D28" s="17">
        <f>résultats!E28</f>
        <v>0</v>
      </c>
      <c r="E28" s="17">
        <f>résultats!F28</f>
        <v>0</v>
      </c>
      <c r="F28" s="17">
        <f>résultats!G28</f>
        <v>0</v>
      </c>
      <c r="G28" s="47" t="s">
        <v>18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3:27" ht="15.75" thickBot="1" x14ac:dyDescent="0.3">
      <c r="C29" s="24"/>
      <c r="D29" s="18"/>
      <c r="E29" s="18"/>
      <c r="F29" s="12"/>
      <c r="G29" s="7" t="s">
        <v>9</v>
      </c>
      <c r="H29" s="19" t="str">
        <f>IF(OR($D28=0)+(saisie!H29=""),"",saisie!H29)</f>
        <v/>
      </c>
      <c r="I29" s="19" t="str">
        <f>IF(OR($D28=0)+(saisie!I29=""),"",saisie!I29)</f>
        <v/>
      </c>
      <c r="J29" s="19" t="str">
        <f>IF(OR($D28=0)+(saisie!J29=""),"",saisie!J29)</f>
        <v/>
      </c>
      <c r="K29" s="19" t="str">
        <f>IF(OR($D28=0)+(saisie!K29=""),"",saisie!K29)</f>
        <v/>
      </c>
      <c r="L29" s="19" t="str">
        <f>IF(OR($D28=0)+(saisie!L29=""),"",saisie!L29)</f>
        <v/>
      </c>
      <c r="M29" s="19" t="str">
        <f>IF(OR($D28=0)+(saisie!M29=""),"",saisie!M29)</f>
        <v/>
      </c>
      <c r="N29" s="19" t="str">
        <f>IF(OR($D28=0)+(saisie!N29=""),"",saisie!N29)</f>
        <v/>
      </c>
      <c r="O29" s="19" t="str">
        <f>IF(OR($D28=0)+(saisie!O29=""),"",saisie!O29)</f>
        <v/>
      </c>
      <c r="P29" s="19" t="str">
        <f>IF(OR($D28=0)+(saisie!P29=""),"",saisie!P29)</f>
        <v/>
      </c>
      <c r="Q29" s="19" t="str">
        <f>IF(OR($D28=0)+(saisie!Q29=""),"",saisie!Q29)</f>
        <v/>
      </c>
      <c r="R29" s="19" t="str">
        <f>IF(OR($D28=0)+(saisie!R29=""),"",saisie!R29)</f>
        <v/>
      </c>
      <c r="S29" s="19" t="str">
        <f>IF(OR($D28=0)+(saisie!S29=""),"",saisie!S29)</f>
        <v/>
      </c>
      <c r="T29" s="19" t="str">
        <f>IF(OR($D28=0)+(saisie!T29=""),"",saisie!T29)</f>
        <v/>
      </c>
      <c r="U29" s="19" t="str">
        <f>IF(OR($D28=0)+(saisie!U29=""),"",saisie!U29)</f>
        <v/>
      </c>
      <c r="V29" s="19" t="str">
        <f>IF(OR($D28=0)+(saisie!V29=""),"",saisie!V29)</f>
        <v/>
      </c>
      <c r="W29" s="19" t="str">
        <f>IF(OR($D28=0)+(saisie!W29=""),"",saisie!W29)</f>
        <v/>
      </c>
      <c r="X29" s="19" t="str">
        <f>IF(OR($D28=0)+(saisie!X29=""),"",saisie!X29)</f>
        <v/>
      </c>
      <c r="Y29" s="19" t="str">
        <f>IF(OR($D28=0)+(saisie!Y29=""),"",saisie!Y29)</f>
        <v/>
      </c>
      <c r="Z29" s="19" t="str">
        <f>IF(OR($D28=0)+(saisie!Z29=""),"",saisie!Z29)</f>
        <v/>
      </c>
      <c r="AA29" s="19" t="str">
        <f>IF(OR($D28=0)+(saisie!AA29=""),"",saisie!AA29)</f>
        <v/>
      </c>
    </row>
    <row r="30" spans="3:27" ht="15.75" thickBot="1" x14ac:dyDescent="0.3">
      <c r="C30" s="24">
        <f>IF('info Service'!F30&lt;&gt;"",1,0)</f>
        <v>0</v>
      </c>
      <c r="D30" s="17">
        <f>résultats!E30</f>
        <v>0</v>
      </c>
      <c r="E30" s="17">
        <f>résultats!F30</f>
        <v>0</v>
      </c>
      <c r="F30" s="17">
        <f>résultats!G30</f>
        <v>0</v>
      </c>
      <c r="G30" s="47" t="s">
        <v>18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3:27" ht="15.75" thickBot="1" x14ac:dyDescent="0.3">
      <c r="C31" s="24"/>
      <c r="D31" s="18"/>
      <c r="E31" s="18"/>
      <c r="F31" s="12"/>
      <c r="G31" s="7" t="s">
        <v>9</v>
      </c>
      <c r="H31" s="19" t="str">
        <f>IF(OR($D30=0)+(saisie!H31=""),"",saisie!H31)</f>
        <v/>
      </c>
      <c r="I31" s="19" t="str">
        <f>IF(OR($D30=0)+(saisie!I31=""),"",saisie!I31)</f>
        <v/>
      </c>
      <c r="J31" s="19" t="str">
        <f>IF(OR($D30=0)+(saisie!J31=""),"",saisie!J31)</f>
        <v/>
      </c>
      <c r="K31" s="19" t="str">
        <f>IF(OR($D30=0)+(saisie!K31=""),"",saisie!K31)</f>
        <v/>
      </c>
      <c r="L31" s="19" t="str">
        <f>IF(OR($D30=0)+(saisie!L31=""),"",saisie!L31)</f>
        <v/>
      </c>
      <c r="M31" s="19" t="str">
        <f>IF(OR($D30=0)+(saisie!M31=""),"",saisie!M31)</f>
        <v/>
      </c>
      <c r="N31" s="19" t="str">
        <f>IF(OR($D30=0)+(saisie!N31=""),"",saisie!N31)</f>
        <v/>
      </c>
      <c r="O31" s="19" t="str">
        <f>IF(OR($D30=0)+(saisie!O31=""),"",saisie!O31)</f>
        <v/>
      </c>
      <c r="P31" s="19" t="str">
        <f>IF(OR($D30=0)+(saisie!P31=""),"",saisie!P31)</f>
        <v/>
      </c>
      <c r="Q31" s="19" t="str">
        <f>IF(OR($D30=0)+(saisie!Q31=""),"",saisie!Q31)</f>
        <v/>
      </c>
      <c r="R31" s="19" t="str">
        <f>IF(OR($D30=0)+(saisie!R31=""),"",saisie!R31)</f>
        <v/>
      </c>
      <c r="S31" s="19" t="str">
        <f>IF(OR($D30=0)+(saisie!S31=""),"",saisie!S31)</f>
        <v/>
      </c>
      <c r="T31" s="19" t="str">
        <f>IF(OR($D30=0)+(saisie!T31=""),"",saisie!T31)</f>
        <v/>
      </c>
      <c r="U31" s="19" t="str">
        <f>IF(OR($D30=0)+(saisie!U31=""),"",saisie!U31)</f>
        <v/>
      </c>
      <c r="V31" s="19" t="str">
        <f>IF(OR($D30=0)+(saisie!V31=""),"",saisie!V31)</f>
        <v/>
      </c>
      <c r="W31" s="19" t="str">
        <f>IF(OR($D30=0)+(saisie!W31=""),"",saisie!W31)</f>
        <v/>
      </c>
      <c r="X31" s="19" t="str">
        <f>IF(OR($D30=0)+(saisie!X31=""),"",saisie!X31)</f>
        <v/>
      </c>
      <c r="Y31" s="19" t="str">
        <f>IF(OR($D30=0)+(saisie!Y31=""),"",saisie!Y31)</f>
        <v/>
      </c>
      <c r="Z31" s="19" t="str">
        <f>IF(OR($D30=0)+(saisie!Z31=""),"",saisie!Z31)</f>
        <v/>
      </c>
      <c r="AA31" s="19" t="str">
        <f>IF(OR($D30=0)+(saisie!AA31=""),"",saisie!AA31)</f>
        <v/>
      </c>
    </row>
    <row r="32" spans="3:27" ht="15.75" thickBot="1" x14ac:dyDescent="0.3">
      <c r="C32" s="24">
        <f>IF('info Service'!F32&lt;&gt;"",1,0)</f>
        <v>0</v>
      </c>
      <c r="D32" s="17">
        <f>résultats!E32</f>
        <v>0</v>
      </c>
      <c r="E32" s="17">
        <f>résultats!F32</f>
        <v>0</v>
      </c>
      <c r="F32" s="17">
        <f>résultats!G32</f>
        <v>0</v>
      </c>
      <c r="G32" s="47" t="s">
        <v>18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3:27" ht="15.75" thickBot="1" x14ac:dyDescent="0.3">
      <c r="C33" s="24"/>
      <c r="D33" s="18"/>
      <c r="E33" s="18"/>
      <c r="F33" s="12"/>
      <c r="G33" s="7" t="s">
        <v>9</v>
      </c>
      <c r="H33" s="19" t="str">
        <f>IF(OR($D32=0)+(saisie!H33=""),"",saisie!H33)</f>
        <v/>
      </c>
      <c r="I33" s="19" t="str">
        <f>IF(OR($D32=0)+(saisie!I33=""),"",saisie!I33)</f>
        <v/>
      </c>
      <c r="J33" s="19" t="str">
        <f>IF(OR($D32=0)+(saisie!J33=""),"",saisie!J33)</f>
        <v/>
      </c>
      <c r="K33" s="19" t="str">
        <f>IF(OR($D32=0)+(saisie!K33=""),"",saisie!K33)</f>
        <v/>
      </c>
      <c r="L33" s="19" t="str">
        <f>IF(OR($D32=0)+(saisie!L33=""),"",saisie!L33)</f>
        <v/>
      </c>
      <c r="M33" s="19" t="str">
        <f>IF(OR($D32=0)+(saisie!M33=""),"",saisie!M33)</f>
        <v/>
      </c>
      <c r="N33" s="19" t="str">
        <f>IF(OR($D32=0)+(saisie!N33=""),"",saisie!N33)</f>
        <v/>
      </c>
      <c r="O33" s="19" t="str">
        <f>IF(OR($D32=0)+(saisie!O33=""),"",saisie!O33)</f>
        <v/>
      </c>
      <c r="P33" s="19" t="str">
        <f>IF(OR($D32=0)+(saisie!P33=""),"",saisie!P33)</f>
        <v/>
      </c>
      <c r="Q33" s="19" t="str">
        <f>IF(OR($D32=0)+(saisie!Q33=""),"",saisie!Q33)</f>
        <v/>
      </c>
      <c r="R33" s="19" t="str">
        <f>IF(OR($D32=0)+(saisie!R33=""),"",saisie!R33)</f>
        <v/>
      </c>
      <c r="S33" s="19" t="str">
        <f>IF(OR($D32=0)+(saisie!S33=""),"",saisie!S33)</f>
        <v/>
      </c>
      <c r="T33" s="19" t="str">
        <f>IF(OR($D32=0)+(saisie!T33=""),"",saisie!T33)</f>
        <v/>
      </c>
      <c r="U33" s="19" t="str">
        <f>IF(OR($D32=0)+(saisie!U33=""),"",saisie!U33)</f>
        <v/>
      </c>
      <c r="V33" s="19" t="str">
        <f>IF(OR($D32=0)+(saisie!V33=""),"",saisie!V33)</f>
        <v/>
      </c>
      <c r="W33" s="19" t="str">
        <f>IF(OR($D32=0)+(saisie!W33=""),"",saisie!W33)</f>
        <v/>
      </c>
      <c r="X33" s="19" t="str">
        <f>IF(OR($D32=0)+(saisie!X33=""),"",saisie!X33)</f>
        <v/>
      </c>
      <c r="Y33" s="19" t="str">
        <f>IF(OR($D32=0)+(saisie!Y33=""),"",saisie!Y33)</f>
        <v/>
      </c>
      <c r="Z33" s="19" t="str">
        <f>IF(OR($D32=0)+(saisie!Z33=""),"",saisie!Z33)</f>
        <v/>
      </c>
      <c r="AA33" s="19" t="str">
        <f>IF(OR($D32=0)+(saisie!AA33=""),"",saisie!AA33)</f>
        <v/>
      </c>
    </row>
    <row r="34" spans="3:27" ht="15.75" thickBot="1" x14ac:dyDescent="0.3">
      <c r="C34" s="24">
        <f>IF('info Service'!F34&lt;&gt;"",1,0)</f>
        <v>0</v>
      </c>
      <c r="D34" s="17">
        <f>résultats!E34</f>
        <v>0</v>
      </c>
      <c r="E34" s="17">
        <f>résultats!F34</f>
        <v>0</v>
      </c>
      <c r="F34" s="17">
        <f>résultats!G34</f>
        <v>0</v>
      </c>
      <c r="G34" s="47" t="s">
        <v>18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3:27" ht="15.75" thickBot="1" x14ac:dyDescent="0.3">
      <c r="C35" s="24"/>
      <c r="D35" s="18"/>
      <c r="E35" s="18"/>
      <c r="F35" s="12"/>
      <c r="G35" s="7" t="s">
        <v>9</v>
      </c>
      <c r="H35" s="19" t="str">
        <f>IF(OR($D34=0)+(saisie!H35=""),"",saisie!H35)</f>
        <v/>
      </c>
      <c r="I35" s="19" t="str">
        <f>IF(OR($D34=0)+(saisie!I35=""),"",saisie!I35)</f>
        <v/>
      </c>
      <c r="J35" s="19" t="str">
        <f>IF(OR($D34=0)+(saisie!J35=""),"",saisie!J35)</f>
        <v/>
      </c>
      <c r="K35" s="19" t="str">
        <f>IF(OR($D34=0)+(saisie!K35=""),"",saisie!K35)</f>
        <v/>
      </c>
      <c r="L35" s="19" t="str">
        <f>IF(OR($D34=0)+(saisie!L35=""),"",saisie!L35)</f>
        <v/>
      </c>
      <c r="M35" s="19" t="str">
        <f>IF(OR($D34=0)+(saisie!M35=""),"",saisie!M35)</f>
        <v/>
      </c>
      <c r="N35" s="19" t="str">
        <f>IF(OR($D34=0)+(saisie!N35=""),"",saisie!N35)</f>
        <v/>
      </c>
      <c r="O35" s="19" t="str">
        <f>IF(OR($D34=0)+(saisie!O35=""),"",saisie!O35)</f>
        <v/>
      </c>
      <c r="P35" s="19" t="str">
        <f>IF(OR($D34=0)+(saisie!P35=""),"",saisie!P35)</f>
        <v/>
      </c>
      <c r="Q35" s="19" t="str">
        <f>IF(OR($D34=0)+(saisie!Q35=""),"",saisie!Q35)</f>
        <v/>
      </c>
      <c r="R35" s="19" t="str">
        <f>IF(OR($D34=0)+(saisie!R35=""),"",saisie!R35)</f>
        <v/>
      </c>
      <c r="S35" s="19" t="str">
        <f>IF(OR($D34=0)+(saisie!S35=""),"",saisie!S35)</f>
        <v/>
      </c>
      <c r="T35" s="19" t="str">
        <f>IF(OR($D34=0)+(saisie!T35=""),"",saisie!T35)</f>
        <v/>
      </c>
      <c r="U35" s="19" t="str">
        <f>IF(OR($D34=0)+(saisie!U35=""),"",saisie!U35)</f>
        <v/>
      </c>
      <c r="V35" s="19" t="str">
        <f>IF(OR($D34=0)+(saisie!V35=""),"",saisie!V35)</f>
        <v/>
      </c>
      <c r="W35" s="19" t="str">
        <f>IF(OR($D34=0)+(saisie!W35=""),"",saisie!W35)</f>
        <v/>
      </c>
      <c r="X35" s="19" t="str">
        <f>IF(OR($D34=0)+(saisie!X35=""),"",saisie!X35)</f>
        <v/>
      </c>
      <c r="Y35" s="19" t="str">
        <f>IF(OR($D34=0)+(saisie!Y35=""),"",saisie!Y35)</f>
        <v/>
      </c>
      <c r="Z35" s="19" t="str">
        <f>IF(OR($D34=0)+(saisie!Z35=""),"",saisie!Z35)</f>
        <v/>
      </c>
      <c r="AA35" s="19" t="str">
        <f>IF(OR($D34=0)+(saisie!AA35=""),"",saisie!AA35)</f>
        <v/>
      </c>
    </row>
    <row r="36" spans="3:27" ht="15.75" thickBot="1" x14ac:dyDescent="0.3">
      <c r="C36" s="24">
        <f>IF('info Service'!F36&lt;&gt;"",1,0)</f>
        <v>0</v>
      </c>
      <c r="D36" s="17">
        <f>résultats!E36</f>
        <v>0</v>
      </c>
      <c r="E36" s="17">
        <f>résultats!F36</f>
        <v>0</v>
      </c>
      <c r="F36" s="17">
        <f>résultats!G36</f>
        <v>0</v>
      </c>
      <c r="G36" s="47" t="s">
        <v>18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3:27" ht="15.75" thickBot="1" x14ac:dyDescent="0.3">
      <c r="C37" s="24"/>
      <c r="D37" s="18"/>
      <c r="E37" s="18"/>
      <c r="F37" s="12"/>
      <c r="G37" s="7" t="s">
        <v>9</v>
      </c>
      <c r="H37" s="19" t="str">
        <f>IF(OR($D36=0)+(saisie!H37=""),"",saisie!H37)</f>
        <v/>
      </c>
      <c r="I37" s="19" t="str">
        <f>IF(OR($D36=0)+(saisie!I37=""),"",saisie!I37)</f>
        <v/>
      </c>
      <c r="J37" s="19" t="str">
        <f>IF(OR($D36=0)+(saisie!J37=""),"",saisie!J37)</f>
        <v/>
      </c>
      <c r="K37" s="19" t="str">
        <f>IF(OR($D36=0)+(saisie!K37=""),"",saisie!K37)</f>
        <v/>
      </c>
      <c r="L37" s="19" t="str">
        <f>IF(OR($D36=0)+(saisie!L37=""),"",saisie!L37)</f>
        <v/>
      </c>
      <c r="M37" s="19" t="str">
        <f>IF(OR($D36=0)+(saisie!M37=""),"",saisie!M37)</f>
        <v/>
      </c>
      <c r="N37" s="19" t="str">
        <f>IF(OR($D36=0)+(saisie!N37=""),"",saisie!N37)</f>
        <v/>
      </c>
      <c r="O37" s="19" t="str">
        <f>IF(OR($D36=0)+(saisie!O37=""),"",saisie!O37)</f>
        <v/>
      </c>
      <c r="P37" s="19" t="str">
        <f>IF(OR($D36=0)+(saisie!P37=""),"",saisie!P37)</f>
        <v/>
      </c>
      <c r="Q37" s="19" t="str">
        <f>IF(OR($D36=0)+(saisie!Q37=""),"",saisie!Q37)</f>
        <v/>
      </c>
      <c r="R37" s="19" t="str">
        <f>IF(OR($D36=0)+(saisie!R37=""),"",saisie!R37)</f>
        <v/>
      </c>
      <c r="S37" s="19" t="str">
        <f>IF(OR($D36=0)+(saisie!S37=""),"",saisie!S37)</f>
        <v/>
      </c>
      <c r="T37" s="19" t="str">
        <f>IF(OR($D36=0)+(saisie!T37=""),"",saisie!T37)</f>
        <v/>
      </c>
      <c r="U37" s="19" t="str">
        <f>IF(OR($D36=0)+(saisie!U37=""),"",saisie!U37)</f>
        <v/>
      </c>
      <c r="V37" s="19" t="str">
        <f>IF(OR($D36=0)+(saisie!V37=""),"",saisie!V37)</f>
        <v/>
      </c>
      <c r="W37" s="19" t="str">
        <f>IF(OR($D36=0)+(saisie!W37=""),"",saisie!W37)</f>
        <v/>
      </c>
      <c r="X37" s="19" t="str">
        <f>IF(OR($D36=0)+(saisie!X37=""),"",saisie!X37)</f>
        <v/>
      </c>
      <c r="Y37" s="19" t="str">
        <f>IF(OR($D36=0)+(saisie!Y37=""),"",saisie!Y37)</f>
        <v/>
      </c>
      <c r="Z37" s="19" t="str">
        <f>IF(OR($D36=0)+(saisie!Z37=""),"",saisie!Z37)</f>
        <v/>
      </c>
      <c r="AA37" s="19" t="str">
        <f>IF(OR($D36=0)+(saisie!AA37=""),"",saisie!AA37)</f>
        <v/>
      </c>
    </row>
    <row r="38" spans="3:27" ht="15.75" thickBot="1" x14ac:dyDescent="0.3">
      <c r="C38" s="24">
        <f>IF('info Service'!F38&lt;&gt;"",1,0)</f>
        <v>0</v>
      </c>
      <c r="D38" s="17">
        <f>résultats!E38</f>
        <v>0</v>
      </c>
      <c r="E38" s="17">
        <f>résultats!F38</f>
        <v>0</v>
      </c>
      <c r="F38" s="17">
        <f>résultats!G38</f>
        <v>0</v>
      </c>
      <c r="G38" s="47" t="s">
        <v>18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3:27" ht="15.75" thickBot="1" x14ac:dyDescent="0.3">
      <c r="C39" s="24"/>
      <c r="D39" s="18"/>
      <c r="E39" s="18"/>
      <c r="F39" s="12"/>
      <c r="G39" s="7" t="s">
        <v>9</v>
      </c>
      <c r="H39" s="19" t="str">
        <f>IF(OR($D38=0)+(saisie!H39=""),"",saisie!H39)</f>
        <v/>
      </c>
      <c r="I39" s="19" t="str">
        <f>IF(OR($D38=0)+(saisie!I39=""),"",saisie!I39)</f>
        <v/>
      </c>
      <c r="J39" s="19" t="str">
        <f>IF(OR($D38=0)+(saisie!J39=""),"",saisie!J39)</f>
        <v/>
      </c>
      <c r="K39" s="19" t="str">
        <f>IF(OR($D38=0)+(saisie!K39=""),"",saisie!K39)</f>
        <v/>
      </c>
      <c r="L39" s="19" t="str">
        <f>IF(OR($D38=0)+(saisie!L39=""),"",saisie!L39)</f>
        <v/>
      </c>
      <c r="M39" s="19" t="str">
        <f>IF(OR($D38=0)+(saisie!M39=""),"",saisie!M39)</f>
        <v/>
      </c>
      <c r="N39" s="19" t="str">
        <f>IF(OR($D38=0)+(saisie!N39=""),"",saisie!N39)</f>
        <v/>
      </c>
      <c r="O39" s="19" t="str">
        <f>IF(OR($D38=0)+(saisie!O39=""),"",saisie!O39)</f>
        <v/>
      </c>
      <c r="P39" s="19" t="str">
        <f>IF(OR($D38=0)+(saisie!P39=""),"",saisie!P39)</f>
        <v/>
      </c>
      <c r="Q39" s="19" t="str">
        <f>IF(OR($D38=0)+(saisie!Q39=""),"",saisie!Q39)</f>
        <v/>
      </c>
      <c r="R39" s="19" t="str">
        <f>IF(OR($D38=0)+(saisie!R39=""),"",saisie!R39)</f>
        <v/>
      </c>
      <c r="S39" s="19" t="str">
        <f>IF(OR($D38=0)+(saisie!S39=""),"",saisie!S39)</f>
        <v/>
      </c>
      <c r="T39" s="19" t="str">
        <f>IF(OR($D38=0)+(saisie!T39=""),"",saisie!T39)</f>
        <v/>
      </c>
      <c r="U39" s="19" t="str">
        <f>IF(OR($D38=0)+(saisie!U39=""),"",saisie!U39)</f>
        <v/>
      </c>
      <c r="V39" s="19" t="str">
        <f>IF(OR($D38=0)+(saisie!V39=""),"",saisie!V39)</f>
        <v/>
      </c>
      <c r="W39" s="19" t="str">
        <f>IF(OR($D38=0)+(saisie!W39=""),"",saisie!W39)</f>
        <v/>
      </c>
      <c r="X39" s="19" t="str">
        <f>IF(OR($D38=0)+(saisie!X39=""),"",saisie!X39)</f>
        <v/>
      </c>
      <c r="Y39" s="19" t="str">
        <f>IF(OR($D38=0)+(saisie!Y39=""),"",saisie!Y39)</f>
        <v/>
      </c>
      <c r="Z39" s="19" t="str">
        <f>IF(OR($D38=0)+(saisie!Z39=""),"",saisie!Z39)</f>
        <v/>
      </c>
      <c r="AA39" s="19" t="str">
        <f>IF(OR($D38=0)+(saisie!AA39=""),"",saisie!AA39)</f>
        <v/>
      </c>
    </row>
    <row r="40" spans="3:27" ht="15.75" thickBot="1" x14ac:dyDescent="0.3">
      <c r="C40" s="24">
        <f>IF('info Service'!F40&lt;&gt;"",1,0)</f>
        <v>0</v>
      </c>
      <c r="D40" s="17">
        <f>résultats!E40</f>
        <v>0</v>
      </c>
      <c r="E40" s="17">
        <f>résultats!F40</f>
        <v>0</v>
      </c>
      <c r="F40" s="17">
        <f>résultats!G40</f>
        <v>0</v>
      </c>
      <c r="G40" s="47" t="s">
        <v>18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3:27" ht="15.75" thickBot="1" x14ac:dyDescent="0.3">
      <c r="C41" s="24"/>
      <c r="D41" s="18"/>
      <c r="E41" s="18"/>
      <c r="F41" s="12"/>
      <c r="G41" s="7" t="s">
        <v>9</v>
      </c>
      <c r="H41" s="19" t="str">
        <f>IF(OR($D40=0)+(saisie!H41=""),"",saisie!H41)</f>
        <v/>
      </c>
      <c r="I41" s="19" t="str">
        <f>IF(OR($D40=0)+(saisie!I41=""),"",saisie!I41)</f>
        <v/>
      </c>
      <c r="J41" s="19" t="str">
        <f>IF(OR($D40=0)+(saisie!J41=""),"",saisie!J41)</f>
        <v/>
      </c>
      <c r="K41" s="19" t="str">
        <f>IF(OR($D40=0)+(saisie!K41=""),"",saisie!K41)</f>
        <v/>
      </c>
      <c r="L41" s="19" t="str">
        <f>IF(OR($D40=0)+(saisie!L41=""),"",saisie!L41)</f>
        <v/>
      </c>
      <c r="M41" s="19" t="str">
        <f>IF(OR($D40=0)+(saisie!M41=""),"",saisie!M41)</f>
        <v/>
      </c>
      <c r="N41" s="19" t="str">
        <f>IF(OR($D40=0)+(saisie!N41=""),"",saisie!N41)</f>
        <v/>
      </c>
      <c r="O41" s="19" t="str">
        <f>IF(OR($D40=0)+(saisie!O41=""),"",saisie!O41)</f>
        <v/>
      </c>
      <c r="P41" s="19" t="str">
        <f>IF(OR($D40=0)+(saisie!P41=""),"",saisie!P41)</f>
        <v/>
      </c>
      <c r="Q41" s="19" t="str">
        <f>IF(OR($D40=0)+(saisie!Q41=""),"",saisie!Q41)</f>
        <v/>
      </c>
      <c r="R41" s="19" t="str">
        <f>IF(OR($D40=0)+(saisie!R41=""),"",saisie!R41)</f>
        <v/>
      </c>
      <c r="S41" s="19" t="str">
        <f>IF(OR($D40=0)+(saisie!S41=""),"",saisie!S41)</f>
        <v/>
      </c>
      <c r="T41" s="19" t="str">
        <f>IF(OR($D40=0)+(saisie!T41=""),"",saisie!T41)</f>
        <v/>
      </c>
      <c r="U41" s="19" t="str">
        <f>IF(OR($D40=0)+(saisie!U41=""),"",saisie!U41)</f>
        <v/>
      </c>
      <c r="V41" s="19" t="str">
        <f>IF(OR($D40=0)+(saisie!V41=""),"",saisie!V41)</f>
        <v/>
      </c>
      <c r="W41" s="19" t="str">
        <f>IF(OR($D40=0)+(saisie!W41=""),"",saisie!W41)</f>
        <v/>
      </c>
      <c r="X41" s="19" t="str">
        <f>IF(OR($D40=0)+(saisie!X41=""),"",saisie!X41)</f>
        <v/>
      </c>
      <c r="Y41" s="19" t="str">
        <f>IF(OR($D40=0)+(saisie!Y41=""),"",saisie!Y41)</f>
        <v/>
      </c>
      <c r="Z41" s="19" t="str">
        <f>IF(OR($D40=0)+(saisie!Z41=""),"",saisie!Z41)</f>
        <v/>
      </c>
      <c r="AA41" s="19" t="str">
        <f>IF(OR($D40=0)+(saisie!AA41=""),"",saisie!AA41)</f>
        <v/>
      </c>
    </row>
    <row r="42" spans="3:27" ht="15.75" thickBot="1" x14ac:dyDescent="0.3">
      <c r="C42" s="24">
        <f>IF('info Service'!F42&lt;&gt;"",1,0)</f>
        <v>0</v>
      </c>
      <c r="D42" s="17">
        <f>résultats!E42</f>
        <v>0</v>
      </c>
      <c r="E42" s="17">
        <f>résultats!F42</f>
        <v>0</v>
      </c>
      <c r="F42" s="17">
        <f>résultats!G42</f>
        <v>0</v>
      </c>
      <c r="G42" s="47" t="s">
        <v>18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3:27" ht="15.75" thickBot="1" x14ac:dyDescent="0.3">
      <c r="C43" s="24"/>
      <c r="D43" s="18"/>
      <c r="E43" s="18"/>
      <c r="F43" s="12"/>
      <c r="G43" s="7" t="s">
        <v>9</v>
      </c>
      <c r="H43" s="19" t="str">
        <f>IF(OR($D42=0)+(saisie!H43=""),"",saisie!H43)</f>
        <v/>
      </c>
      <c r="I43" s="19" t="str">
        <f>IF(OR($D42=0)+(saisie!I43=""),"",saisie!I43)</f>
        <v/>
      </c>
      <c r="J43" s="19" t="str">
        <f>IF(OR($D42=0)+(saisie!J43=""),"",saisie!J43)</f>
        <v/>
      </c>
      <c r="K43" s="19" t="str">
        <f>IF(OR($D42=0)+(saisie!K43=""),"",saisie!K43)</f>
        <v/>
      </c>
      <c r="L43" s="19" t="str">
        <f>IF(OR($D42=0)+(saisie!L43=""),"",saisie!L43)</f>
        <v/>
      </c>
      <c r="M43" s="19" t="str">
        <f>IF(OR($D42=0)+(saisie!M43=""),"",saisie!M43)</f>
        <v/>
      </c>
      <c r="N43" s="19" t="str">
        <f>IF(OR($D42=0)+(saisie!N43=""),"",saisie!N43)</f>
        <v/>
      </c>
      <c r="O43" s="19" t="str">
        <f>IF(OR($D42=0)+(saisie!O43=""),"",saisie!O43)</f>
        <v/>
      </c>
      <c r="P43" s="19" t="str">
        <f>IF(OR($D42=0)+(saisie!P43=""),"",saisie!P43)</f>
        <v/>
      </c>
      <c r="Q43" s="19" t="str">
        <f>IF(OR($D42=0)+(saisie!Q43=""),"",saisie!Q43)</f>
        <v/>
      </c>
      <c r="R43" s="19" t="str">
        <f>IF(OR($D42=0)+(saisie!R43=""),"",saisie!R43)</f>
        <v/>
      </c>
      <c r="S43" s="19" t="str">
        <f>IF(OR($D42=0)+(saisie!S43=""),"",saisie!S43)</f>
        <v/>
      </c>
      <c r="T43" s="19" t="str">
        <f>IF(OR($D42=0)+(saisie!T43=""),"",saisie!T43)</f>
        <v/>
      </c>
      <c r="U43" s="19" t="str">
        <f>IF(OR($D42=0)+(saisie!U43=""),"",saisie!U43)</f>
        <v/>
      </c>
      <c r="V43" s="19" t="str">
        <f>IF(OR($D42=0)+(saisie!V43=""),"",saisie!V43)</f>
        <v/>
      </c>
      <c r="W43" s="19" t="str">
        <f>IF(OR($D42=0)+(saisie!W43=""),"",saisie!W43)</f>
        <v/>
      </c>
      <c r="X43" s="19" t="str">
        <f>IF(OR($D42=0)+(saisie!X43=""),"",saisie!X43)</f>
        <v/>
      </c>
      <c r="Y43" s="19" t="str">
        <f>IF(OR($D42=0)+(saisie!Y43=""),"",saisie!Y43)</f>
        <v/>
      </c>
      <c r="Z43" s="19" t="str">
        <f>IF(OR($D42=0)+(saisie!Z43=""),"",saisie!Z43)</f>
        <v/>
      </c>
      <c r="AA43" s="19" t="str">
        <f>IF(OR($D42=0)+(saisie!AA43=""),"",saisie!AA43)</f>
        <v/>
      </c>
    </row>
    <row r="44" spans="3:27" ht="15.75" thickBot="1" x14ac:dyDescent="0.3">
      <c r="C44" s="24">
        <f>IF('info Service'!F44&lt;&gt;"",1,0)</f>
        <v>0</v>
      </c>
      <c r="D44" s="17">
        <f>résultats!E44</f>
        <v>0</v>
      </c>
      <c r="E44" s="17">
        <f>résultats!F44</f>
        <v>0</v>
      </c>
      <c r="F44" s="17">
        <f>résultats!G44</f>
        <v>0</v>
      </c>
      <c r="G44" s="47" t="s">
        <v>18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3:27" ht="15.75" thickBot="1" x14ac:dyDescent="0.3">
      <c r="C45" s="24"/>
      <c r="D45" s="18"/>
      <c r="E45" s="18"/>
      <c r="F45" s="12"/>
      <c r="G45" s="7" t="s">
        <v>9</v>
      </c>
      <c r="H45" s="19" t="str">
        <f>IF(OR($D44=0)+(saisie!H45=""),"",saisie!H45)</f>
        <v/>
      </c>
      <c r="I45" s="19" t="str">
        <f>IF(OR($D44=0)+(saisie!I45=""),"",saisie!I45)</f>
        <v/>
      </c>
      <c r="J45" s="19" t="str">
        <f>IF(OR($D44=0)+(saisie!J45=""),"",saisie!J45)</f>
        <v/>
      </c>
      <c r="K45" s="19" t="str">
        <f>IF(OR($D44=0)+(saisie!K45=""),"",saisie!K45)</f>
        <v/>
      </c>
      <c r="L45" s="19" t="str">
        <f>IF(OR($D44=0)+(saisie!L45=""),"",saisie!L45)</f>
        <v/>
      </c>
      <c r="M45" s="19" t="str">
        <f>IF(OR($D44=0)+(saisie!M45=""),"",saisie!M45)</f>
        <v/>
      </c>
      <c r="N45" s="19" t="str">
        <f>IF(OR($D44=0)+(saisie!N45=""),"",saisie!N45)</f>
        <v/>
      </c>
      <c r="O45" s="19" t="str">
        <f>IF(OR($D44=0)+(saisie!O45=""),"",saisie!O45)</f>
        <v/>
      </c>
      <c r="P45" s="19" t="str">
        <f>IF(OR($D44=0)+(saisie!P45=""),"",saisie!P45)</f>
        <v/>
      </c>
      <c r="Q45" s="19" t="str">
        <f>IF(OR($D44=0)+(saisie!Q45=""),"",saisie!Q45)</f>
        <v/>
      </c>
      <c r="R45" s="19" t="str">
        <f>IF(OR($D44=0)+(saisie!R45=""),"",saisie!R45)</f>
        <v/>
      </c>
      <c r="S45" s="19" t="str">
        <f>IF(OR($D44=0)+(saisie!S45=""),"",saisie!S45)</f>
        <v/>
      </c>
      <c r="T45" s="19" t="str">
        <f>IF(OR($D44=0)+(saisie!T45=""),"",saisie!T45)</f>
        <v/>
      </c>
      <c r="U45" s="19" t="str">
        <f>IF(OR($D44=0)+(saisie!U45=""),"",saisie!U45)</f>
        <v/>
      </c>
      <c r="V45" s="19" t="str">
        <f>IF(OR($D44=0)+(saisie!V45=""),"",saisie!V45)</f>
        <v/>
      </c>
      <c r="W45" s="19" t="str">
        <f>IF(OR($D44=0)+(saisie!W45=""),"",saisie!W45)</f>
        <v/>
      </c>
      <c r="X45" s="19" t="str">
        <f>IF(OR($D44=0)+(saisie!X45=""),"",saisie!X45)</f>
        <v/>
      </c>
      <c r="Y45" s="19" t="str">
        <f>IF(OR($D44=0)+(saisie!Y45=""),"",saisie!Y45)</f>
        <v/>
      </c>
      <c r="Z45" s="19" t="str">
        <f>IF(OR($D44=0)+(saisie!Z45=""),"",saisie!Z45)</f>
        <v/>
      </c>
      <c r="AA45" s="19" t="str">
        <f>IF(OR($D44=0)+(saisie!AA45=""),"",saisie!AA45)</f>
        <v/>
      </c>
    </row>
    <row r="46" spans="3:27" ht="15.75" thickBot="1" x14ac:dyDescent="0.3">
      <c r="C46" s="24">
        <f>IF('info Service'!F46&lt;&gt;"",1,0)</f>
        <v>0</v>
      </c>
      <c r="D46" s="17">
        <f>résultats!E46</f>
        <v>0</v>
      </c>
      <c r="E46" s="17">
        <f>résultats!F46</f>
        <v>0</v>
      </c>
      <c r="F46" s="17">
        <f>résultats!G46</f>
        <v>0</v>
      </c>
      <c r="G46" s="47" t="s">
        <v>18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3:27" ht="15.75" thickBot="1" x14ac:dyDescent="0.3">
      <c r="C47" s="24"/>
      <c r="D47" s="18"/>
      <c r="E47" s="18"/>
      <c r="F47" s="12"/>
      <c r="G47" s="7" t="s">
        <v>9</v>
      </c>
      <c r="H47" s="19" t="str">
        <f>IF(OR($D46=0)+(saisie!H47=""),"",saisie!H47)</f>
        <v/>
      </c>
      <c r="I47" s="19" t="str">
        <f>IF(OR($D46=0)+(saisie!I47=""),"",saisie!I47)</f>
        <v/>
      </c>
      <c r="J47" s="19" t="str">
        <f>IF(OR($D46=0)+(saisie!J47=""),"",saisie!J47)</f>
        <v/>
      </c>
      <c r="K47" s="19" t="str">
        <f>IF(OR($D46=0)+(saisie!K47=""),"",saisie!K47)</f>
        <v/>
      </c>
      <c r="L47" s="19" t="str">
        <f>IF(OR($D46=0)+(saisie!L47=""),"",saisie!L47)</f>
        <v/>
      </c>
      <c r="M47" s="19" t="str">
        <f>IF(OR($D46=0)+(saisie!M47=""),"",saisie!M47)</f>
        <v/>
      </c>
      <c r="N47" s="19" t="str">
        <f>IF(OR($D46=0)+(saisie!N47=""),"",saisie!N47)</f>
        <v/>
      </c>
      <c r="O47" s="19" t="str">
        <f>IF(OR($D46=0)+(saisie!O47=""),"",saisie!O47)</f>
        <v/>
      </c>
      <c r="P47" s="19" t="str">
        <f>IF(OR($D46=0)+(saisie!P47=""),"",saisie!P47)</f>
        <v/>
      </c>
      <c r="Q47" s="19" t="str">
        <f>IF(OR($D46=0)+(saisie!Q47=""),"",saisie!Q47)</f>
        <v/>
      </c>
      <c r="R47" s="19" t="str">
        <f>IF(OR($D46=0)+(saisie!R47=""),"",saisie!R47)</f>
        <v/>
      </c>
      <c r="S47" s="19" t="str">
        <f>IF(OR($D46=0)+(saisie!S47=""),"",saisie!S47)</f>
        <v/>
      </c>
      <c r="T47" s="19" t="str">
        <f>IF(OR($D46=0)+(saisie!T47=""),"",saisie!T47)</f>
        <v/>
      </c>
      <c r="U47" s="19" t="str">
        <f>IF(OR($D46=0)+(saisie!U47=""),"",saisie!U47)</f>
        <v/>
      </c>
      <c r="V47" s="19" t="str">
        <f>IF(OR($D46=0)+(saisie!V47=""),"",saisie!V47)</f>
        <v/>
      </c>
      <c r="W47" s="19" t="str">
        <f>IF(OR($D46=0)+(saisie!W47=""),"",saisie!W47)</f>
        <v/>
      </c>
      <c r="X47" s="19" t="str">
        <f>IF(OR($D46=0)+(saisie!X47=""),"",saisie!X47)</f>
        <v/>
      </c>
      <c r="Y47" s="19" t="str">
        <f>IF(OR($D46=0)+(saisie!Y47=""),"",saisie!Y47)</f>
        <v/>
      </c>
      <c r="Z47" s="19" t="str">
        <f>IF(OR($D46=0)+(saisie!Z47=""),"",saisie!Z47)</f>
        <v/>
      </c>
      <c r="AA47" s="19" t="str">
        <f>IF(OR($D46=0)+(saisie!AA47=""),"",saisie!AA47)</f>
        <v/>
      </c>
    </row>
    <row r="48" spans="3:27" ht="15.75" thickBot="1" x14ac:dyDescent="0.3">
      <c r="C48" s="24">
        <f>IF('info Service'!F48&lt;&gt;"",1,0)</f>
        <v>0</v>
      </c>
      <c r="D48" s="17">
        <f>résultats!E48</f>
        <v>0</v>
      </c>
      <c r="E48" s="17">
        <f>résultats!F48</f>
        <v>0</v>
      </c>
      <c r="F48" s="17">
        <f>résultats!G48</f>
        <v>0</v>
      </c>
      <c r="G48" s="47" t="s">
        <v>18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3:27" ht="15.75" thickBot="1" x14ac:dyDescent="0.3">
      <c r="C49" s="24"/>
      <c r="D49" s="18"/>
      <c r="E49" s="18"/>
      <c r="F49" s="12"/>
      <c r="G49" s="7" t="s">
        <v>9</v>
      </c>
      <c r="H49" s="19" t="str">
        <f>IF(OR($D48=0)+(saisie!H49=""),"",saisie!H49)</f>
        <v/>
      </c>
      <c r="I49" s="19" t="str">
        <f>IF(OR($D48=0)+(saisie!I49=""),"",saisie!I49)</f>
        <v/>
      </c>
      <c r="J49" s="19" t="str">
        <f>IF(OR($D48=0)+(saisie!J49=""),"",saisie!J49)</f>
        <v/>
      </c>
      <c r="K49" s="19" t="str">
        <f>IF(OR($D48=0)+(saisie!K49=""),"",saisie!K49)</f>
        <v/>
      </c>
      <c r="L49" s="19" t="str">
        <f>IF(OR($D48=0)+(saisie!L49=""),"",saisie!L49)</f>
        <v/>
      </c>
      <c r="M49" s="19" t="str">
        <f>IF(OR($D48=0)+(saisie!M49=""),"",saisie!M49)</f>
        <v/>
      </c>
      <c r="N49" s="19" t="str">
        <f>IF(OR($D48=0)+(saisie!N49=""),"",saisie!N49)</f>
        <v/>
      </c>
      <c r="O49" s="19" t="str">
        <f>IF(OR($D48=0)+(saisie!O49=""),"",saisie!O49)</f>
        <v/>
      </c>
      <c r="P49" s="19" t="str">
        <f>IF(OR($D48=0)+(saisie!P49=""),"",saisie!P49)</f>
        <v/>
      </c>
      <c r="Q49" s="19" t="str">
        <f>IF(OR($D48=0)+(saisie!Q49=""),"",saisie!Q49)</f>
        <v/>
      </c>
      <c r="R49" s="19" t="str">
        <f>IF(OR($D48=0)+(saisie!R49=""),"",saisie!R49)</f>
        <v/>
      </c>
      <c r="S49" s="19" t="str">
        <f>IF(OR($D48=0)+(saisie!S49=""),"",saisie!S49)</f>
        <v/>
      </c>
      <c r="T49" s="19" t="str">
        <f>IF(OR($D48=0)+(saisie!T49=""),"",saisie!T49)</f>
        <v/>
      </c>
      <c r="U49" s="19" t="str">
        <f>IF(OR($D48=0)+(saisie!U49=""),"",saisie!U49)</f>
        <v/>
      </c>
      <c r="V49" s="19" t="str">
        <f>IF(OR($D48=0)+(saisie!V49=""),"",saisie!V49)</f>
        <v/>
      </c>
      <c r="W49" s="19" t="str">
        <f>IF(OR($D48=0)+(saisie!W49=""),"",saisie!W49)</f>
        <v/>
      </c>
      <c r="X49" s="19" t="str">
        <f>IF(OR($D48=0)+(saisie!X49=""),"",saisie!X49)</f>
        <v/>
      </c>
      <c r="Y49" s="19" t="str">
        <f>IF(OR($D48=0)+(saisie!Y49=""),"",saisie!Y49)</f>
        <v/>
      </c>
      <c r="Z49" s="19" t="str">
        <f>IF(OR($D48=0)+(saisie!Z49=""),"",saisie!Z49)</f>
        <v/>
      </c>
      <c r="AA49" s="19" t="str">
        <f>IF(OR($D48=0)+(saisie!AA49=""),"",saisie!AA49)</f>
        <v/>
      </c>
    </row>
    <row r="50" spans="3:27" ht="15.75" thickBot="1" x14ac:dyDescent="0.3">
      <c r="C50" s="24">
        <f>IF('info Service'!F50&lt;&gt;"",1,0)</f>
        <v>0</v>
      </c>
      <c r="D50" s="17">
        <f>résultats!E50</f>
        <v>0</v>
      </c>
      <c r="E50" s="17">
        <f>résultats!F50</f>
        <v>0</v>
      </c>
      <c r="F50" s="17">
        <f>résultats!G50</f>
        <v>0</v>
      </c>
      <c r="G50" s="47" t="s">
        <v>18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3:27" ht="15.75" thickBot="1" x14ac:dyDescent="0.3">
      <c r="C51" s="24"/>
      <c r="D51" s="18"/>
      <c r="E51" s="18"/>
      <c r="F51" s="12"/>
      <c r="G51" s="7" t="s">
        <v>9</v>
      </c>
      <c r="H51" s="19" t="str">
        <f>IF(OR($D50=0)+(saisie!H51=""),"",saisie!H51)</f>
        <v/>
      </c>
      <c r="I51" s="19" t="str">
        <f>IF(OR($D50=0)+(saisie!I51=""),"",saisie!I51)</f>
        <v/>
      </c>
      <c r="J51" s="19" t="str">
        <f>IF(OR($D50=0)+(saisie!J51=""),"",saisie!J51)</f>
        <v/>
      </c>
      <c r="K51" s="19" t="str">
        <f>IF(OR($D50=0)+(saisie!K51=""),"",saisie!K51)</f>
        <v/>
      </c>
      <c r="L51" s="19" t="str">
        <f>IF(OR($D50=0)+(saisie!L51=""),"",saisie!L51)</f>
        <v/>
      </c>
      <c r="M51" s="19" t="str">
        <f>IF(OR($D50=0)+(saisie!M51=""),"",saisie!M51)</f>
        <v/>
      </c>
      <c r="N51" s="19" t="str">
        <f>IF(OR($D50=0)+(saisie!N51=""),"",saisie!N51)</f>
        <v/>
      </c>
      <c r="O51" s="19" t="str">
        <f>IF(OR($D50=0)+(saisie!O51=""),"",saisie!O51)</f>
        <v/>
      </c>
      <c r="P51" s="19" t="str">
        <f>IF(OR($D50=0)+(saisie!P51=""),"",saisie!P51)</f>
        <v/>
      </c>
      <c r="Q51" s="19" t="str">
        <f>IF(OR($D50=0)+(saisie!Q51=""),"",saisie!Q51)</f>
        <v/>
      </c>
      <c r="R51" s="19" t="str">
        <f>IF(OR($D50=0)+(saisie!R51=""),"",saisie!R51)</f>
        <v/>
      </c>
      <c r="S51" s="19" t="str">
        <f>IF(OR($D50=0)+(saisie!S51=""),"",saisie!S51)</f>
        <v/>
      </c>
      <c r="T51" s="19" t="str">
        <f>IF(OR($D50=0)+(saisie!T51=""),"",saisie!T51)</f>
        <v/>
      </c>
      <c r="U51" s="19" t="str">
        <f>IF(OR($D50=0)+(saisie!U51=""),"",saisie!U51)</f>
        <v/>
      </c>
      <c r="V51" s="19" t="str">
        <f>IF(OR($D50=0)+(saisie!V51=""),"",saisie!V51)</f>
        <v/>
      </c>
      <c r="W51" s="19" t="str">
        <f>IF(OR($D50=0)+(saisie!W51=""),"",saisie!W51)</f>
        <v/>
      </c>
      <c r="X51" s="19" t="str">
        <f>IF(OR($D50=0)+(saisie!X51=""),"",saisie!X51)</f>
        <v/>
      </c>
      <c r="Y51" s="19" t="str">
        <f>IF(OR($D50=0)+(saisie!Y51=""),"",saisie!Y51)</f>
        <v/>
      </c>
      <c r="Z51" s="19" t="str">
        <f>IF(OR($D50=0)+(saisie!Z51=""),"",saisie!Z51)</f>
        <v/>
      </c>
      <c r="AA51" s="19" t="str">
        <f>IF(OR($D50=0)+(saisie!AA51=""),"",saisie!AA51)</f>
        <v/>
      </c>
    </row>
    <row r="52" spans="3:27" ht="15.75" thickBot="1" x14ac:dyDescent="0.3">
      <c r="C52" s="24">
        <f>IF('info Service'!F52&lt;&gt;"",1,0)</f>
        <v>0</v>
      </c>
      <c r="D52" s="17">
        <f>résultats!E52</f>
        <v>0</v>
      </c>
      <c r="E52" s="17">
        <f>résultats!F52</f>
        <v>0</v>
      </c>
      <c r="F52" s="17">
        <f>résultats!G52</f>
        <v>0</v>
      </c>
      <c r="G52" s="47" t="s">
        <v>18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3:27" ht="15.75" thickBot="1" x14ac:dyDescent="0.3">
      <c r="C53" s="24"/>
      <c r="D53" s="18"/>
      <c r="E53" s="18"/>
      <c r="F53" s="12"/>
      <c r="G53" s="7" t="s">
        <v>9</v>
      </c>
      <c r="H53" s="19" t="str">
        <f>IF(OR($D52=0)+(saisie!H53=""),"",saisie!H53)</f>
        <v/>
      </c>
      <c r="I53" s="19" t="str">
        <f>IF(OR($D52=0)+(saisie!I53=""),"",saisie!I53)</f>
        <v/>
      </c>
      <c r="J53" s="19" t="str">
        <f>IF(OR($D52=0)+(saisie!J53=""),"",saisie!J53)</f>
        <v/>
      </c>
      <c r="K53" s="19" t="str">
        <f>IF(OR($D52=0)+(saisie!K53=""),"",saisie!K53)</f>
        <v/>
      </c>
      <c r="L53" s="19" t="str">
        <f>IF(OR($D52=0)+(saisie!L53=""),"",saisie!L53)</f>
        <v/>
      </c>
      <c r="M53" s="19" t="str">
        <f>IF(OR($D52=0)+(saisie!M53=""),"",saisie!M53)</f>
        <v/>
      </c>
      <c r="N53" s="19" t="str">
        <f>IF(OR($D52=0)+(saisie!N53=""),"",saisie!N53)</f>
        <v/>
      </c>
      <c r="O53" s="19" t="str">
        <f>IF(OR($D52=0)+(saisie!O53=""),"",saisie!O53)</f>
        <v/>
      </c>
      <c r="P53" s="19" t="str">
        <f>IF(OR($D52=0)+(saisie!P53=""),"",saisie!P53)</f>
        <v/>
      </c>
      <c r="Q53" s="19" t="str">
        <f>IF(OR($D52=0)+(saisie!Q53=""),"",saisie!Q53)</f>
        <v/>
      </c>
      <c r="R53" s="19" t="str">
        <f>IF(OR($D52=0)+(saisie!R53=""),"",saisie!R53)</f>
        <v/>
      </c>
      <c r="S53" s="19" t="str">
        <f>IF(OR($D52=0)+(saisie!S53=""),"",saisie!S53)</f>
        <v/>
      </c>
      <c r="T53" s="19" t="str">
        <f>IF(OR($D52=0)+(saisie!T53=""),"",saisie!T53)</f>
        <v/>
      </c>
      <c r="U53" s="19" t="str">
        <f>IF(OR($D52=0)+(saisie!U53=""),"",saisie!U53)</f>
        <v/>
      </c>
      <c r="V53" s="19" t="str">
        <f>IF(OR($D52=0)+(saisie!V53=""),"",saisie!V53)</f>
        <v/>
      </c>
      <c r="W53" s="19" t="str">
        <f>IF(OR($D52=0)+(saisie!W53=""),"",saisie!W53)</f>
        <v/>
      </c>
      <c r="X53" s="19" t="str">
        <f>IF(OR($D52=0)+(saisie!X53=""),"",saisie!X53)</f>
        <v/>
      </c>
      <c r="Y53" s="19" t="str">
        <f>IF(OR($D52=0)+(saisie!Y53=""),"",saisie!Y53)</f>
        <v/>
      </c>
      <c r="Z53" s="19" t="str">
        <f>IF(OR($D52=0)+(saisie!Z53=""),"",saisie!Z53)</f>
        <v/>
      </c>
      <c r="AA53" s="19" t="str">
        <f>IF(OR($D52=0)+(saisie!AA53=""),"",saisie!AA53)</f>
        <v/>
      </c>
    </row>
    <row r="54" spans="3:27" ht="15.75" thickBot="1" x14ac:dyDescent="0.3">
      <c r="C54" s="24">
        <f>IF('info Service'!F54&lt;&gt;"",1,0)</f>
        <v>0</v>
      </c>
      <c r="D54" s="17">
        <f>résultats!E54</f>
        <v>0</v>
      </c>
      <c r="E54" s="17">
        <f>résultats!F54</f>
        <v>0</v>
      </c>
      <c r="F54" s="17">
        <f>résultats!G54</f>
        <v>0</v>
      </c>
      <c r="G54" s="47" t="s">
        <v>18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3:27" ht="15.75" thickBot="1" x14ac:dyDescent="0.3">
      <c r="C55" s="24"/>
      <c r="D55" s="18"/>
      <c r="E55" s="18"/>
      <c r="F55" s="12"/>
      <c r="G55" s="7" t="s">
        <v>9</v>
      </c>
      <c r="H55" s="19" t="str">
        <f>IF(OR($D54=0)+(saisie!H55=""),"",saisie!H55)</f>
        <v/>
      </c>
      <c r="I55" s="19" t="str">
        <f>IF(OR($D54=0)+(saisie!I55=""),"",saisie!I55)</f>
        <v/>
      </c>
      <c r="J55" s="19" t="str">
        <f>IF(OR($D54=0)+(saisie!J55=""),"",saisie!J55)</f>
        <v/>
      </c>
      <c r="K55" s="19" t="str">
        <f>IF(OR($D54=0)+(saisie!K55=""),"",saisie!K55)</f>
        <v/>
      </c>
      <c r="L55" s="19" t="str">
        <f>IF(OR($D54=0)+(saisie!L55=""),"",saisie!L55)</f>
        <v/>
      </c>
      <c r="M55" s="19" t="str">
        <f>IF(OR($D54=0)+(saisie!M55=""),"",saisie!M55)</f>
        <v/>
      </c>
      <c r="N55" s="19" t="str">
        <f>IF(OR($D54=0)+(saisie!N55=""),"",saisie!N55)</f>
        <v/>
      </c>
      <c r="O55" s="19" t="str">
        <f>IF(OR($D54=0)+(saisie!O55=""),"",saisie!O55)</f>
        <v/>
      </c>
      <c r="P55" s="19" t="str">
        <f>IF(OR($D54=0)+(saisie!P55=""),"",saisie!P55)</f>
        <v/>
      </c>
      <c r="Q55" s="19" t="str">
        <f>IF(OR($D54=0)+(saisie!Q55=""),"",saisie!Q55)</f>
        <v/>
      </c>
      <c r="R55" s="19" t="str">
        <f>IF(OR($D54=0)+(saisie!R55=""),"",saisie!R55)</f>
        <v/>
      </c>
      <c r="S55" s="19" t="str">
        <f>IF(OR($D54=0)+(saisie!S55=""),"",saisie!S55)</f>
        <v/>
      </c>
      <c r="T55" s="19" t="str">
        <f>IF(OR($D54=0)+(saisie!T55=""),"",saisie!T55)</f>
        <v/>
      </c>
      <c r="U55" s="19" t="str">
        <f>IF(OR($D54=0)+(saisie!U55=""),"",saisie!U55)</f>
        <v/>
      </c>
      <c r="V55" s="19" t="str">
        <f>IF(OR($D54=0)+(saisie!V55=""),"",saisie!V55)</f>
        <v/>
      </c>
      <c r="W55" s="19" t="str">
        <f>IF(OR($D54=0)+(saisie!W55=""),"",saisie!W55)</f>
        <v/>
      </c>
      <c r="X55" s="19" t="str">
        <f>IF(OR($D54=0)+(saisie!X55=""),"",saisie!X55)</f>
        <v/>
      </c>
      <c r="Y55" s="19" t="str">
        <f>IF(OR($D54=0)+(saisie!Y55=""),"",saisie!Y55)</f>
        <v/>
      </c>
      <c r="Z55" s="19" t="str">
        <f>IF(OR($D54=0)+(saisie!Z55=""),"",saisie!Z55)</f>
        <v/>
      </c>
      <c r="AA55" s="19" t="str">
        <f>IF(OR($D54=0)+(saisie!AA55=""),"",saisie!AA55)</f>
        <v/>
      </c>
    </row>
    <row r="56" spans="3:27" ht="15.75" thickBot="1" x14ac:dyDescent="0.3">
      <c r="C56" s="24">
        <f>IF('info Service'!F56&lt;&gt;"",1,0)</f>
        <v>0</v>
      </c>
      <c r="D56" s="17">
        <f>résultats!E56</f>
        <v>0</v>
      </c>
      <c r="E56" s="17">
        <f>résultats!F56</f>
        <v>0</v>
      </c>
      <c r="F56" s="17">
        <f>résultats!G56</f>
        <v>0</v>
      </c>
      <c r="G56" s="47" t="s">
        <v>18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3:27" ht="15.75" thickBot="1" x14ac:dyDescent="0.3">
      <c r="C57" s="24"/>
      <c r="D57" s="18"/>
      <c r="E57" s="18"/>
      <c r="F57" s="12"/>
      <c r="G57" s="7" t="s">
        <v>9</v>
      </c>
      <c r="H57" s="19" t="str">
        <f>IF(OR($D56=0)+(saisie!H57=""),"",saisie!H57)</f>
        <v/>
      </c>
      <c r="I57" s="19" t="str">
        <f>IF(OR($D56=0)+(saisie!I57=""),"",saisie!I57)</f>
        <v/>
      </c>
      <c r="J57" s="19" t="str">
        <f>IF(OR($D56=0)+(saisie!J57=""),"",saisie!J57)</f>
        <v/>
      </c>
      <c r="K57" s="19" t="str">
        <f>IF(OR($D56=0)+(saisie!K57=""),"",saisie!K57)</f>
        <v/>
      </c>
      <c r="L57" s="19" t="str">
        <f>IF(OR($D56=0)+(saisie!L57=""),"",saisie!L57)</f>
        <v/>
      </c>
      <c r="M57" s="19" t="str">
        <f>IF(OR($D56=0)+(saisie!M57=""),"",saisie!M57)</f>
        <v/>
      </c>
      <c r="N57" s="19" t="str">
        <f>IF(OR($D56=0)+(saisie!N57=""),"",saisie!N57)</f>
        <v/>
      </c>
      <c r="O57" s="19" t="str">
        <f>IF(OR($D56=0)+(saisie!O57=""),"",saisie!O57)</f>
        <v/>
      </c>
      <c r="P57" s="19" t="str">
        <f>IF(OR($D56=0)+(saisie!P57=""),"",saisie!P57)</f>
        <v/>
      </c>
      <c r="Q57" s="19" t="str">
        <f>IF(OR($D56=0)+(saisie!Q57=""),"",saisie!Q57)</f>
        <v/>
      </c>
      <c r="R57" s="19" t="str">
        <f>IF(OR($D56=0)+(saisie!R57=""),"",saisie!R57)</f>
        <v/>
      </c>
      <c r="S57" s="19" t="str">
        <f>IF(OR($D56=0)+(saisie!S57=""),"",saisie!S57)</f>
        <v/>
      </c>
      <c r="T57" s="19" t="str">
        <f>IF(OR($D56=0)+(saisie!T57=""),"",saisie!T57)</f>
        <v/>
      </c>
      <c r="U57" s="19" t="str">
        <f>IF(OR($D56=0)+(saisie!U57=""),"",saisie!U57)</f>
        <v/>
      </c>
      <c r="V57" s="19" t="str">
        <f>IF(OR($D56=0)+(saisie!V57=""),"",saisie!V57)</f>
        <v/>
      </c>
      <c r="W57" s="19" t="str">
        <f>IF(OR($D56=0)+(saisie!W57=""),"",saisie!W57)</f>
        <v/>
      </c>
      <c r="X57" s="19" t="str">
        <f>IF(OR($D56=0)+(saisie!X57=""),"",saisie!X57)</f>
        <v/>
      </c>
      <c r="Y57" s="19" t="str">
        <f>IF(OR($D56=0)+(saisie!Y57=""),"",saisie!Y57)</f>
        <v/>
      </c>
      <c r="Z57" s="19" t="str">
        <f>IF(OR($D56=0)+(saisie!Z57=""),"",saisie!Z57)</f>
        <v/>
      </c>
      <c r="AA57" s="19" t="str">
        <f>IF(OR($D56=0)+(saisie!AA57=""),"",saisie!AA57)</f>
        <v/>
      </c>
    </row>
    <row r="58" spans="3:27" ht="15.75" thickBot="1" x14ac:dyDescent="0.3">
      <c r="C58" s="24">
        <f>IF('info Service'!F58&lt;&gt;"",1,0)</f>
        <v>0</v>
      </c>
      <c r="D58" s="17">
        <f>résultats!E58</f>
        <v>0</v>
      </c>
      <c r="E58" s="17">
        <f>résultats!F58</f>
        <v>0</v>
      </c>
      <c r="F58" s="17">
        <f>résultats!G58</f>
        <v>0</v>
      </c>
      <c r="G58" s="47" t="s">
        <v>18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3:27" ht="15.75" thickBot="1" x14ac:dyDescent="0.3">
      <c r="C59" s="24"/>
      <c r="D59" s="18"/>
      <c r="E59" s="18"/>
      <c r="F59" s="12"/>
      <c r="G59" s="7" t="s">
        <v>9</v>
      </c>
      <c r="H59" s="19" t="str">
        <f>IF(OR($D58=0)+(saisie!H59=""),"",saisie!H59)</f>
        <v/>
      </c>
      <c r="I59" s="19" t="str">
        <f>IF(OR($D58=0)+(saisie!I59=""),"",saisie!I59)</f>
        <v/>
      </c>
      <c r="J59" s="19" t="str">
        <f>IF(OR($D58=0)+(saisie!J59=""),"",saisie!J59)</f>
        <v/>
      </c>
      <c r="K59" s="19" t="str">
        <f>IF(OR($D58=0)+(saisie!K59=""),"",saisie!K59)</f>
        <v/>
      </c>
      <c r="L59" s="19" t="str">
        <f>IF(OR($D58=0)+(saisie!L59=""),"",saisie!L59)</f>
        <v/>
      </c>
      <c r="M59" s="19" t="str">
        <f>IF(OR($D58=0)+(saisie!M59=""),"",saisie!M59)</f>
        <v/>
      </c>
      <c r="N59" s="19" t="str">
        <f>IF(OR($D58=0)+(saisie!N59=""),"",saisie!N59)</f>
        <v/>
      </c>
      <c r="O59" s="19" t="str">
        <f>IF(OR($D58=0)+(saisie!O59=""),"",saisie!O59)</f>
        <v/>
      </c>
      <c r="P59" s="19" t="str">
        <f>IF(OR($D58=0)+(saisie!P59=""),"",saisie!P59)</f>
        <v/>
      </c>
      <c r="Q59" s="19" t="str">
        <f>IF(OR($D58=0)+(saisie!Q59=""),"",saisie!Q59)</f>
        <v/>
      </c>
      <c r="R59" s="19" t="str">
        <f>IF(OR($D58=0)+(saisie!R59=""),"",saisie!R59)</f>
        <v/>
      </c>
      <c r="S59" s="19" t="str">
        <f>IF(OR($D58=0)+(saisie!S59=""),"",saisie!S59)</f>
        <v/>
      </c>
      <c r="T59" s="19" t="str">
        <f>IF(OR($D58=0)+(saisie!T59=""),"",saisie!T59)</f>
        <v/>
      </c>
      <c r="U59" s="19" t="str">
        <f>IF(OR($D58=0)+(saisie!U59=""),"",saisie!U59)</f>
        <v/>
      </c>
      <c r="V59" s="19" t="str">
        <f>IF(OR($D58=0)+(saisie!V59=""),"",saisie!V59)</f>
        <v/>
      </c>
      <c r="W59" s="19" t="str">
        <f>IF(OR($D58=0)+(saisie!W59=""),"",saisie!W59)</f>
        <v/>
      </c>
      <c r="X59" s="19" t="str">
        <f>IF(OR($D58=0)+(saisie!X59=""),"",saisie!X59)</f>
        <v/>
      </c>
      <c r="Y59" s="19" t="str">
        <f>IF(OR($D58=0)+(saisie!Y59=""),"",saisie!Y59)</f>
        <v/>
      </c>
      <c r="Z59" s="19" t="str">
        <f>IF(OR($D58=0)+(saisie!Z59=""),"",saisie!Z59)</f>
        <v/>
      </c>
      <c r="AA59" s="19" t="str">
        <f>IF(OR($D58=0)+(saisie!AA59=""),"",saisie!AA59)</f>
        <v/>
      </c>
    </row>
    <row r="60" spans="3:27" ht="15.75" thickBot="1" x14ac:dyDescent="0.3">
      <c r="C60" s="24">
        <f>IF('info Service'!F60&lt;&gt;"",1,0)</f>
        <v>0</v>
      </c>
      <c r="D60" s="17">
        <f>résultats!E60</f>
        <v>0</v>
      </c>
      <c r="E60" s="17">
        <f>résultats!F60</f>
        <v>0</v>
      </c>
      <c r="F60" s="17">
        <f>résultats!G60</f>
        <v>0</v>
      </c>
      <c r="G60" s="47" t="s">
        <v>18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3:27" ht="15.75" thickBot="1" x14ac:dyDescent="0.3">
      <c r="C61" s="24"/>
      <c r="D61" s="18"/>
      <c r="E61" s="18"/>
      <c r="F61" s="12"/>
      <c r="G61" s="7" t="s">
        <v>9</v>
      </c>
      <c r="H61" s="19" t="str">
        <f>IF(OR($D60=0)+(saisie!H61=""),"",saisie!H61)</f>
        <v/>
      </c>
      <c r="I61" s="19" t="str">
        <f>IF(OR($D60=0)+(saisie!I61=""),"",saisie!I61)</f>
        <v/>
      </c>
      <c r="J61" s="19" t="str">
        <f>IF(OR($D60=0)+(saisie!J61=""),"",saisie!J61)</f>
        <v/>
      </c>
      <c r="K61" s="19" t="str">
        <f>IF(OR($D60=0)+(saisie!K61=""),"",saisie!K61)</f>
        <v/>
      </c>
      <c r="L61" s="19" t="str">
        <f>IF(OR($D60=0)+(saisie!L61=""),"",saisie!L61)</f>
        <v/>
      </c>
      <c r="M61" s="19" t="str">
        <f>IF(OR($D60=0)+(saisie!M61=""),"",saisie!M61)</f>
        <v/>
      </c>
      <c r="N61" s="19" t="str">
        <f>IF(OR($D60=0)+(saisie!N61=""),"",saisie!N61)</f>
        <v/>
      </c>
      <c r="O61" s="19" t="str">
        <f>IF(OR($D60=0)+(saisie!O61=""),"",saisie!O61)</f>
        <v/>
      </c>
      <c r="P61" s="19" t="str">
        <f>IF(OR($D60=0)+(saisie!P61=""),"",saisie!P61)</f>
        <v/>
      </c>
      <c r="Q61" s="19" t="str">
        <f>IF(OR($D60=0)+(saisie!Q61=""),"",saisie!Q61)</f>
        <v/>
      </c>
      <c r="R61" s="19" t="str">
        <f>IF(OR($D60=0)+(saisie!R61=""),"",saisie!R61)</f>
        <v/>
      </c>
      <c r="S61" s="19" t="str">
        <f>IF(OR($D60=0)+(saisie!S61=""),"",saisie!S61)</f>
        <v/>
      </c>
      <c r="T61" s="19" t="str">
        <f>IF(OR($D60=0)+(saisie!T61=""),"",saisie!T61)</f>
        <v/>
      </c>
      <c r="U61" s="19" t="str">
        <f>IF(OR($D60=0)+(saisie!U61=""),"",saisie!U61)</f>
        <v/>
      </c>
      <c r="V61" s="19" t="str">
        <f>IF(OR($D60=0)+(saisie!V61=""),"",saisie!V61)</f>
        <v/>
      </c>
      <c r="W61" s="19" t="str">
        <f>IF(OR($D60=0)+(saisie!W61=""),"",saisie!W61)</f>
        <v/>
      </c>
      <c r="X61" s="19" t="str">
        <f>IF(OR($D60=0)+(saisie!X61=""),"",saisie!X61)</f>
        <v/>
      </c>
      <c r="Y61" s="19" t="str">
        <f>IF(OR($D60=0)+(saisie!Y61=""),"",saisie!Y61)</f>
        <v/>
      </c>
      <c r="Z61" s="19" t="str">
        <f>IF(OR($D60=0)+(saisie!Z61=""),"",saisie!Z61)</f>
        <v/>
      </c>
      <c r="AA61" s="19" t="str">
        <f>IF(OR($D60=0)+(saisie!AA61=""),"",saisie!AA61)</f>
        <v/>
      </c>
    </row>
    <row r="62" spans="3:27" ht="15.75" thickBot="1" x14ac:dyDescent="0.3">
      <c r="C62" s="24">
        <f>IF('info Service'!F62&lt;&gt;"",1,0)</f>
        <v>0</v>
      </c>
      <c r="D62" s="17">
        <f>résultats!E62</f>
        <v>0</v>
      </c>
      <c r="E62" s="17">
        <f>résultats!F62</f>
        <v>0</v>
      </c>
      <c r="F62" s="17">
        <f>résultats!G62</f>
        <v>0</v>
      </c>
      <c r="G62" s="47" t="s">
        <v>18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3:27" ht="15.75" thickBot="1" x14ac:dyDescent="0.3">
      <c r="C63" s="24"/>
      <c r="D63" s="18"/>
      <c r="E63" s="18"/>
      <c r="F63" s="12"/>
      <c r="G63" s="7" t="s">
        <v>9</v>
      </c>
      <c r="H63" s="19" t="str">
        <f>IF(OR($D62=0)+(saisie!H63=""),"",saisie!H63)</f>
        <v/>
      </c>
      <c r="I63" s="19" t="str">
        <f>IF(OR($D62=0)+(saisie!I63=""),"",saisie!I63)</f>
        <v/>
      </c>
      <c r="J63" s="19" t="str">
        <f>IF(OR($D62=0)+(saisie!J63=""),"",saisie!J63)</f>
        <v/>
      </c>
      <c r="K63" s="19" t="str">
        <f>IF(OR($D62=0)+(saisie!K63=""),"",saisie!K63)</f>
        <v/>
      </c>
      <c r="L63" s="19" t="str">
        <f>IF(OR($D62=0)+(saisie!L63=""),"",saisie!L63)</f>
        <v/>
      </c>
      <c r="M63" s="19" t="str">
        <f>IF(OR($D62=0)+(saisie!M63=""),"",saisie!M63)</f>
        <v/>
      </c>
      <c r="N63" s="19" t="str">
        <f>IF(OR($D62=0)+(saisie!N63=""),"",saisie!N63)</f>
        <v/>
      </c>
      <c r="O63" s="19" t="str">
        <f>IF(OR($D62=0)+(saisie!O63=""),"",saisie!O63)</f>
        <v/>
      </c>
      <c r="P63" s="19" t="str">
        <f>IF(OR($D62=0)+(saisie!P63=""),"",saisie!P63)</f>
        <v/>
      </c>
      <c r="Q63" s="19" t="str">
        <f>IF(OR($D62=0)+(saisie!Q63=""),"",saisie!Q63)</f>
        <v/>
      </c>
      <c r="R63" s="19" t="str">
        <f>IF(OR($D62=0)+(saisie!R63=""),"",saisie!R63)</f>
        <v/>
      </c>
      <c r="S63" s="19" t="str">
        <f>IF(OR($D62=0)+(saisie!S63=""),"",saisie!S63)</f>
        <v/>
      </c>
      <c r="T63" s="19" t="str">
        <f>IF(OR($D62=0)+(saisie!T63=""),"",saisie!T63)</f>
        <v/>
      </c>
      <c r="U63" s="19" t="str">
        <f>IF(OR($D62=0)+(saisie!U63=""),"",saisie!U63)</f>
        <v/>
      </c>
      <c r="V63" s="19" t="str">
        <f>IF(OR($D62=0)+(saisie!V63=""),"",saisie!V63)</f>
        <v/>
      </c>
      <c r="W63" s="19" t="str">
        <f>IF(OR($D62=0)+(saisie!W63=""),"",saisie!W63)</f>
        <v/>
      </c>
      <c r="X63" s="19" t="str">
        <f>IF(OR($D62=0)+(saisie!X63=""),"",saisie!X63)</f>
        <v/>
      </c>
      <c r="Y63" s="19" t="str">
        <f>IF(OR($D62=0)+(saisie!Y63=""),"",saisie!Y63)</f>
        <v/>
      </c>
      <c r="Z63" s="19" t="str">
        <f>IF(OR($D62=0)+(saisie!Z63=""),"",saisie!Z63)</f>
        <v/>
      </c>
      <c r="AA63" s="19" t="str">
        <f>IF(OR($D62=0)+(saisie!AA63=""),"",saisie!AA63)</f>
        <v/>
      </c>
    </row>
    <row r="64" spans="3:27" ht="15.75" thickBot="1" x14ac:dyDescent="0.3">
      <c r="C64" s="24">
        <f>IF('info Service'!F64&lt;&gt;"",1,0)</f>
        <v>0</v>
      </c>
      <c r="D64" s="17">
        <f>résultats!E64</f>
        <v>0</v>
      </c>
      <c r="E64" s="17">
        <f>résultats!F64</f>
        <v>0</v>
      </c>
      <c r="F64" s="17">
        <f>résultats!G64</f>
        <v>0</v>
      </c>
      <c r="G64" s="47" t="s">
        <v>18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3:27" ht="15.75" thickBot="1" x14ac:dyDescent="0.3">
      <c r="C65" s="24"/>
      <c r="D65" s="18"/>
      <c r="E65" s="18"/>
      <c r="F65" s="12"/>
      <c r="G65" s="7" t="s">
        <v>9</v>
      </c>
      <c r="H65" s="19" t="str">
        <f>IF(OR($D64=0)+(saisie!H65=""),"",saisie!H65)</f>
        <v/>
      </c>
      <c r="I65" s="19" t="str">
        <f>IF(OR($D64=0)+(saisie!I65=""),"",saisie!I65)</f>
        <v/>
      </c>
      <c r="J65" s="19" t="str">
        <f>IF(OR($D64=0)+(saisie!J65=""),"",saisie!J65)</f>
        <v/>
      </c>
      <c r="K65" s="19" t="str">
        <f>IF(OR($D64=0)+(saisie!K65=""),"",saisie!K65)</f>
        <v/>
      </c>
      <c r="L65" s="19" t="str">
        <f>IF(OR($D64=0)+(saisie!L65=""),"",saisie!L65)</f>
        <v/>
      </c>
      <c r="M65" s="19" t="str">
        <f>IF(OR($D64=0)+(saisie!M65=""),"",saisie!M65)</f>
        <v/>
      </c>
      <c r="N65" s="19" t="str">
        <f>IF(OR($D64=0)+(saisie!N65=""),"",saisie!N65)</f>
        <v/>
      </c>
      <c r="O65" s="19" t="str">
        <f>IF(OR($D64=0)+(saisie!O65=""),"",saisie!O65)</f>
        <v/>
      </c>
      <c r="P65" s="19" t="str">
        <f>IF(OR($D64=0)+(saisie!P65=""),"",saisie!P65)</f>
        <v/>
      </c>
      <c r="Q65" s="19" t="str">
        <f>IF(OR($D64=0)+(saisie!Q65=""),"",saisie!Q65)</f>
        <v/>
      </c>
      <c r="R65" s="19" t="str">
        <f>IF(OR($D64=0)+(saisie!R65=""),"",saisie!R65)</f>
        <v/>
      </c>
      <c r="S65" s="19" t="str">
        <f>IF(OR($D64=0)+(saisie!S65=""),"",saisie!S65)</f>
        <v/>
      </c>
      <c r="T65" s="19" t="str">
        <f>IF(OR($D64=0)+(saisie!T65=""),"",saisie!T65)</f>
        <v/>
      </c>
      <c r="U65" s="19" t="str">
        <f>IF(OR($D64=0)+(saisie!U65=""),"",saisie!U65)</f>
        <v/>
      </c>
      <c r="V65" s="19" t="str">
        <f>IF(OR($D64=0)+(saisie!V65=""),"",saisie!V65)</f>
        <v/>
      </c>
      <c r="W65" s="19" t="str">
        <f>IF(OR($D64=0)+(saisie!W65=""),"",saisie!W65)</f>
        <v/>
      </c>
      <c r="X65" s="19" t="str">
        <f>IF(OR($D64=0)+(saisie!X65=""),"",saisie!X65)</f>
        <v/>
      </c>
      <c r="Y65" s="19" t="str">
        <f>IF(OR($D64=0)+(saisie!Y65=""),"",saisie!Y65)</f>
        <v/>
      </c>
      <c r="Z65" s="19" t="str">
        <f>IF(OR($D64=0)+(saisie!Z65=""),"",saisie!Z65)</f>
        <v/>
      </c>
      <c r="AA65" s="19" t="str">
        <f>IF(OR($D64=0)+(saisie!AA65=""),"",saisie!AA65)</f>
        <v/>
      </c>
    </row>
  </sheetData>
  <sheetProtection algorithmName="SHA-512" hashValue="XEsO8ZOxV9PpPbIkEz+uALBCrJ17S84isnTUd8aaEIUssyEhrTjoqvVIdAFm4MfYu2YTsmPqhBWOtKJGJRLK6Q==" saltValue="1HKTS5DY8I+x4kbr0i5jPQ==" spinCount="100000" sheet="1" objects="1" scenarios="1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BC58AA5-902B-4BCC-BD2E-C2F61E8B0813}">
            <xm:f>saisie!H11=""</xm:f>
            <x14:dxf>
              <font>
                <color theme="0"/>
              </font>
            </x14:dxf>
          </x14:cfRule>
          <xm:sqref>H11:AA11 H13:AA13 H15:AA15 H17:AA17 H19:AA19 H21:AA21 H23:AA23 H25:AA25 H27:AA27 H29:AA29 H31:AA31 H33:AA33 H35:AA35 H37:AA37 H39:AA39 H41:AA41 H43:AA43 H45:AA45 H47:AA47 H49:AA49 H51:AA51 H53:AA53 H55:AA55 H57:AA57 H59:AA59 H61:AA61 H63:AA63 H65:AA65</xm:sqref>
        </x14:conditionalFormatting>
        <x14:conditionalFormatting xmlns:xm="http://schemas.microsoft.com/office/excel/2006/main">
          <x14:cfRule type="expression" priority="1" id="{631F0BCB-B747-48B7-9733-C22CAA6A2EEA}">
            <xm:f>'info Service'!F10=""</xm:f>
            <x14:dxf>
              <font>
                <color theme="9" tint="0.79998168889431442"/>
              </font>
            </x14:dxf>
          </x14:cfRule>
          <xm:sqref>D10:F10 D12:F12 D14:F14 D16:F16 D18:F18 D20:F20 D22:F22 D24:F24 D26:F26 D28:F28 D30:F30 D32:F32 D34:F34 D36:F36 D38:F38 D40:F40 D42:F42 D44:F44 D46:F46 D48:F48 D50:F50 D52:F52 D54:F54 D56:F56 D58:F58 D60:F60 D62:F62 D64:F64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5"/>
  <sheetViews>
    <sheetView showGridLines="0" tabSelected="1" workbookViewId="0">
      <selection activeCell="R4" sqref="R4"/>
    </sheetView>
  </sheetViews>
  <sheetFormatPr baseColWidth="10" defaultRowHeight="15" x14ac:dyDescent="0.25"/>
  <cols>
    <col min="1" max="1" width="0.7109375" customWidth="1"/>
    <col min="2" max="2" width="7" customWidth="1"/>
    <col min="3" max="3" width="16" bestFit="1" customWidth="1"/>
    <col min="4" max="4" width="21.42578125" style="48" bestFit="1" customWidth="1"/>
    <col min="5" max="6" width="11.42578125" style="2"/>
    <col min="7" max="7" width="15.140625" customWidth="1"/>
  </cols>
  <sheetData>
    <row r="1" spans="2:28" ht="21.75" thickBot="1" x14ac:dyDescent="0.4">
      <c r="B1" s="46" t="s">
        <v>40</v>
      </c>
    </row>
    <row r="2" spans="2:28" ht="15.75" thickBot="1" x14ac:dyDescent="0.3">
      <c r="D2" s="2" t="s">
        <v>43</v>
      </c>
      <c r="F2" s="22" t="s">
        <v>10</v>
      </c>
      <c r="H2" s="51" t="s">
        <v>45</v>
      </c>
      <c r="I2" s="52">
        <f>saisie!F3</f>
        <v>0</v>
      </c>
      <c r="J2" s="2"/>
      <c r="K2" s="56" t="s">
        <v>10</v>
      </c>
      <c r="M2" s="51" t="s">
        <v>44</v>
      </c>
      <c r="N2" s="69">
        <f>saisie!F5</f>
        <v>0</v>
      </c>
      <c r="O2" s="2"/>
      <c r="P2" s="73" t="s">
        <v>10</v>
      </c>
    </row>
    <row r="3" spans="2:28" x14ac:dyDescent="0.25">
      <c r="D3" s="20" t="s">
        <v>5</v>
      </c>
      <c r="E3" s="60"/>
      <c r="F3" s="27" t="s">
        <v>6</v>
      </c>
      <c r="I3" s="53" t="s">
        <v>5</v>
      </c>
      <c r="J3" s="55"/>
      <c r="K3" s="57">
        <f>saisie!F3</f>
        <v>0</v>
      </c>
      <c r="N3" s="70" t="s">
        <v>5</v>
      </c>
      <c r="O3" s="72"/>
      <c r="P3" s="74">
        <f>N2</f>
        <v>0</v>
      </c>
    </row>
    <row r="4" spans="2:28" ht="19.5" thickBot="1" x14ac:dyDescent="0.35">
      <c r="D4" s="25">
        <f>calcul!G4</f>
        <v>0</v>
      </c>
      <c r="E4" s="61"/>
      <c r="F4" s="65" t="e">
        <f>calcul!H4</f>
        <v>#DIV/0!</v>
      </c>
      <c r="I4" s="54">
        <f>calcul!CO4</f>
        <v>0</v>
      </c>
      <c r="J4" s="54"/>
      <c r="K4" s="58" t="s">
        <v>6</v>
      </c>
      <c r="N4" s="71">
        <f>calcul!BI4</f>
        <v>0</v>
      </c>
      <c r="O4" s="71"/>
      <c r="P4" s="75" t="s">
        <v>6</v>
      </c>
    </row>
    <row r="5" spans="2:28" ht="19.5" thickBot="1" x14ac:dyDescent="0.35">
      <c r="D5" s="62" t="s">
        <v>48</v>
      </c>
      <c r="K5" s="64" t="e">
        <f>calcul!BP7</f>
        <v>#DIV/0!</v>
      </c>
      <c r="P5" s="76" t="e">
        <f>calcul!AJ7</f>
        <v>#DIV/0!</v>
      </c>
    </row>
    <row r="6" spans="2:28" ht="15.75" thickBot="1" x14ac:dyDescent="0.3">
      <c r="D6" s="63" t="str">
        <f>calcul!D4&amp;" professionnel(s)"</f>
        <v>0 professionnel(s)</v>
      </c>
    </row>
    <row r="7" spans="2:28" x14ac:dyDescent="0.25">
      <c r="D7" s="44" t="s">
        <v>35</v>
      </c>
      <c r="E7" s="44"/>
      <c r="F7" s="44"/>
      <c r="G7" s="44"/>
      <c r="I7" s="15" t="s">
        <v>54</v>
      </c>
      <c r="J7" s="15"/>
      <c r="K7" s="15"/>
      <c r="L7" s="68">
        <f>saisie!F3</f>
        <v>0</v>
      </c>
      <c r="N7" s="77" t="s">
        <v>56</v>
      </c>
      <c r="O7" s="77" t="str">
        <f>N2&amp;"(s) formés "</f>
        <v xml:space="preserve">0(s) formés </v>
      </c>
      <c r="P7" s="79"/>
    </row>
    <row r="8" spans="2:28" ht="15.75" thickBot="1" x14ac:dyDescent="0.3">
      <c r="C8" t="s">
        <v>2</v>
      </c>
      <c r="I8" s="15" t="s">
        <v>55</v>
      </c>
      <c r="J8" s="15"/>
      <c r="K8" s="15"/>
      <c r="N8" s="77" t="s">
        <v>57</v>
      </c>
      <c r="O8" s="77"/>
      <c r="P8" s="77" t="str">
        <f>N2&amp;"(s) "</f>
        <v xml:space="preserve">0(s) </v>
      </c>
      <c r="Q8" s="78"/>
    </row>
    <row r="9" spans="2:28" ht="32.1" customHeight="1" thickBot="1" x14ac:dyDescent="0.35">
      <c r="B9" s="1" t="s">
        <v>4</v>
      </c>
      <c r="C9" s="45">
        <f>SUM(C10:C65)</f>
        <v>0</v>
      </c>
      <c r="G9" s="82" t="s">
        <v>3</v>
      </c>
      <c r="I9">
        <v>1</v>
      </c>
      <c r="J9">
        <v>2</v>
      </c>
      <c r="K9">
        <v>3</v>
      </c>
      <c r="L9">
        <v>4</v>
      </c>
      <c r="M9">
        <v>5</v>
      </c>
      <c r="N9">
        <v>6</v>
      </c>
      <c r="O9">
        <v>7</v>
      </c>
      <c r="P9">
        <v>8</v>
      </c>
      <c r="Q9">
        <v>9</v>
      </c>
      <c r="R9">
        <v>10</v>
      </c>
      <c r="S9">
        <v>11</v>
      </c>
      <c r="T9">
        <v>12</v>
      </c>
      <c r="U9">
        <v>13</v>
      </c>
      <c r="V9">
        <v>14</v>
      </c>
      <c r="W9">
        <v>15</v>
      </c>
      <c r="X9">
        <v>16</v>
      </c>
      <c r="Y9">
        <v>17</v>
      </c>
      <c r="Z9">
        <v>18</v>
      </c>
      <c r="AA9">
        <v>19</v>
      </c>
      <c r="AB9">
        <v>20</v>
      </c>
    </row>
    <row r="10" spans="2:28" x14ac:dyDescent="0.25">
      <c r="C10" s="24">
        <f>IF('info Service'!F10&lt;&gt;"",1,0)</f>
        <v>0</v>
      </c>
      <c r="D10" s="49" t="str">
        <f>IF(AND(calcul!AE10&lt;&gt;0)*('info Service'!F10&lt;&gt;""),"","n'a eu aucune formation")</f>
        <v>n'a eu aucune formation</v>
      </c>
      <c r="E10" s="84">
        <f>'info Service'!F10</f>
        <v>0</v>
      </c>
      <c r="F10" s="84">
        <f>'info Service'!G10</f>
        <v>0</v>
      </c>
      <c r="G10" s="84">
        <f>'info Service'!H10</f>
        <v>0</v>
      </c>
      <c r="H10" s="85" t="s">
        <v>18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2:28" ht="15.75" thickBot="1" x14ac:dyDescent="0.3">
      <c r="C11" s="24"/>
      <c r="D11" s="49" t="str">
        <f>IF(AND(calcul!AE11&lt;&gt;0)*('info Service'!F11&lt;&gt;""),"","n'a eu aucune formation")</f>
        <v>n'a eu aucune formation</v>
      </c>
      <c r="E11" s="26"/>
      <c r="F11" s="26"/>
      <c r="G11" s="83"/>
      <c r="H11" s="81" t="s">
        <v>9</v>
      </c>
      <c r="I11" s="19" t="str">
        <f>IF(OR($E10=0)+(saisie!H11=""),"",saisie!H11)</f>
        <v/>
      </c>
      <c r="J11" s="19" t="str">
        <f>IF(OR($E10=0)+(saisie!I11=""),"",saisie!I11)</f>
        <v/>
      </c>
      <c r="K11" s="19" t="str">
        <f>IF(OR($E10=0)+(saisie!J11=""),"",saisie!J11)</f>
        <v/>
      </c>
      <c r="L11" s="19" t="str">
        <f>IF(OR($E10=0)+(saisie!K11=""),"",saisie!K11)</f>
        <v/>
      </c>
      <c r="M11" s="19" t="str">
        <f>IF(OR($E10=0)+(saisie!L11=""),"",saisie!L11)</f>
        <v/>
      </c>
      <c r="N11" s="19" t="str">
        <f>IF(OR($E10=0)+(saisie!M11=""),"",saisie!M11)</f>
        <v/>
      </c>
      <c r="O11" s="19" t="str">
        <f>IF(OR($E10=0)+(saisie!N11=""),"",saisie!N11)</f>
        <v/>
      </c>
      <c r="P11" s="19" t="str">
        <f>IF(OR($E10=0)+(saisie!O11=""),"",saisie!O11)</f>
        <v/>
      </c>
      <c r="Q11" s="19" t="str">
        <f>IF(OR($E10=0)+(saisie!P11=""),"",saisie!P11)</f>
        <v/>
      </c>
      <c r="R11" s="19" t="str">
        <f>IF(OR($E10=0)+(saisie!Q11=""),"",saisie!Q11)</f>
        <v/>
      </c>
      <c r="S11" s="19" t="str">
        <f>IF(OR($E10=0)+(saisie!R11=""),"",saisie!R11)</f>
        <v/>
      </c>
      <c r="T11" s="19" t="str">
        <f>IF(OR($E10=0)+(saisie!S11=""),"",saisie!S11)</f>
        <v/>
      </c>
      <c r="U11" s="19" t="str">
        <f>IF(OR($E10=0)+(saisie!T11=""),"",saisie!T11)</f>
        <v/>
      </c>
      <c r="V11" s="19" t="str">
        <f>IF(OR($E10=0)+(saisie!U11=""),"",saisie!U11)</f>
        <v/>
      </c>
      <c r="W11" s="19" t="str">
        <f>IF(OR($E10=0)+(saisie!V11=""),"",saisie!V11)</f>
        <v/>
      </c>
      <c r="X11" s="19" t="str">
        <f>IF(OR($E10=0)+(saisie!W11=""),"",saisie!W11)</f>
        <v/>
      </c>
      <c r="Y11" s="19" t="str">
        <f>IF(OR($E10=0)+(saisie!X11=""),"",saisie!X11)</f>
        <v/>
      </c>
      <c r="Z11" s="19" t="str">
        <f>IF(OR($E10=0)+(saisie!Y11=""),"",saisie!Y11)</f>
        <v/>
      </c>
      <c r="AA11" s="19" t="str">
        <f>IF(OR($E10=0)+(saisie!Z11=""),"",saisie!Z11)</f>
        <v/>
      </c>
      <c r="AB11" s="19" t="str">
        <f>IF(OR($E10=0)+(saisie!AA11=""),"",saisie!AA11)</f>
        <v/>
      </c>
    </row>
    <row r="12" spans="2:28" x14ac:dyDescent="0.25">
      <c r="C12" s="24">
        <f>IF('info Service'!F12&lt;&gt;"",1,0)</f>
        <v>0</v>
      </c>
      <c r="D12" s="49" t="str">
        <f>IF(AND(calcul!AE12&lt;&gt;0)*('info Service'!F12&lt;&gt;""),"","n'a eu aucune formation")</f>
        <v>n'a eu aucune formation</v>
      </c>
      <c r="E12" s="84">
        <f>'info Service'!F12</f>
        <v>0</v>
      </c>
      <c r="F12" s="84">
        <f>'info Service'!G12</f>
        <v>0</v>
      </c>
      <c r="G12" s="84">
        <f>'info Service'!H12</f>
        <v>0</v>
      </c>
      <c r="H12" s="47" t="s">
        <v>18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2:28" ht="15.75" thickBot="1" x14ac:dyDescent="0.3">
      <c r="C13" s="24"/>
      <c r="D13" s="49" t="str">
        <f>IF(AND(calcul!AE13&lt;&gt;0)*('info Service'!F13&lt;&gt;""),"","n'a eu aucune formation")</f>
        <v>n'a eu aucune formation</v>
      </c>
      <c r="E13" s="26"/>
      <c r="F13" s="26"/>
      <c r="G13" s="83"/>
      <c r="H13" s="7" t="s">
        <v>9</v>
      </c>
      <c r="I13" s="19" t="str">
        <f>IF(OR($E12=0)+(saisie!H13=""),"",saisie!H13)</f>
        <v/>
      </c>
      <c r="J13" s="19" t="str">
        <f>IF(OR($E12=0)+(saisie!I13=""),"",saisie!I13)</f>
        <v/>
      </c>
      <c r="K13" s="19" t="str">
        <f>IF(OR($E12=0)+(saisie!J13=""),"",saisie!J13)</f>
        <v/>
      </c>
      <c r="L13" s="19" t="str">
        <f>IF(OR($E12=0)+(saisie!K13=""),"",saisie!K13)</f>
        <v/>
      </c>
      <c r="M13" s="19" t="str">
        <f>IF(OR($E12=0)+(saisie!L13=""),"",saisie!L13)</f>
        <v/>
      </c>
      <c r="N13" s="19" t="str">
        <f>IF(OR($E12=0)+(saisie!M13=""),"",saisie!M13)</f>
        <v/>
      </c>
      <c r="O13" s="19" t="str">
        <f>IF(OR($E12=0)+(saisie!N13=""),"",saisie!N13)</f>
        <v/>
      </c>
      <c r="P13" s="19" t="str">
        <f>IF(OR($E12=0)+(saisie!O13=""),"",saisie!O13)</f>
        <v/>
      </c>
      <c r="Q13" s="19" t="str">
        <f>IF(OR($E12=0)+(saisie!P13=""),"",saisie!P13)</f>
        <v/>
      </c>
      <c r="R13" s="19" t="str">
        <f>IF(OR($E12=0)+(saisie!Q13=""),"",saisie!Q13)</f>
        <v/>
      </c>
      <c r="S13" s="19" t="str">
        <f>IF(OR($E12=0)+(saisie!R13=""),"",saisie!R13)</f>
        <v/>
      </c>
      <c r="T13" s="19" t="str">
        <f>IF(OR($E12=0)+(saisie!S13=""),"",saisie!S13)</f>
        <v/>
      </c>
      <c r="U13" s="19" t="str">
        <f>IF(OR($E12=0)+(saisie!T13=""),"",saisie!T13)</f>
        <v/>
      </c>
      <c r="V13" s="19" t="str">
        <f>IF(OR($E12=0)+(saisie!U13=""),"",saisie!U13)</f>
        <v/>
      </c>
      <c r="W13" s="19" t="str">
        <f>IF(OR($E12=0)+(saisie!V13=""),"",saisie!V13)</f>
        <v/>
      </c>
      <c r="X13" s="19" t="str">
        <f>IF(OR($E12=0)+(saisie!W13=""),"",saisie!W13)</f>
        <v/>
      </c>
      <c r="Y13" s="19" t="str">
        <f>IF(OR($E12=0)+(saisie!X13=""),"",saisie!X13)</f>
        <v/>
      </c>
      <c r="Z13" s="19" t="str">
        <f>IF(OR($E12=0)+(saisie!Y13=""),"",saisie!Y13)</f>
        <v/>
      </c>
      <c r="AA13" s="19" t="str">
        <f>IF(OR($E12=0)+(saisie!Z13=""),"",saisie!Z13)</f>
        <v/>
      </c>
      <c r="AB13" s="19" t="str">
        <f>IF(OR($E12=0)+(saisie!AA13=""),"",saisie!AA13)</f>
        <v/>
      </c>
    </row>
    <row r="14" spans="2:28" x14ac:dyDescent="0.25">
      <c r="C14" s="24">
        <f>IF('info Service'!F14&lt;&gt;"",1,0)</f>
        <v>0</v>
      </c>
      <c r="D14" s="49" t="str">
        <f>IF(AND(calcul!AE14&lt;&gt;0)*('info Service'!F14&lt;&gt;""),"","n'a eu aucune formation")</f>
        <v>n'a eu aucune formation</v>
      </c>
      <c r="E14" s="84">
        <f>'info Service'!F14</f>
        <v>0</v>
      </c>
      <c r="F14" s="84">
        <f>'info Service'!G14</f>
        <v>0</v>
      </c>
      <c r="G14" s="84">
        <f>'info Service'!H14</f>
        <v>0</v>
      </c>
      <c r="H14" s="47" t="s">
        <v>18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2:28" ht="15.75" thickBot="1" x14ac:dyDescent="0.3">
      <c r="C15" s="24"/>
      <c r="D15" s="49" t="str">
        <f>IF(AND(calcul!AE15&lt;&gt;0)*('info Service'!F15&lt;&gt;""),"","n'a eu aucune formation")</f>
        <v>n'a eu aucune formation</v>
      </c>
      <c r="E15" s="26"/>
      <c r="F15" s="26"/>
      <c r="G15" s="83"/>
      <c r="H15" s="7" t="s">
        <v>9</v>
      </c>
      <c r="I15" s="19" t="str">
        <f>IF(OR($E14=0)+(saisie!H15=""),"",saisie!H15)</f>
        <v/>
      </c>
      <c r="J15" s="19" t="str">
        <f>IF(OR($E14=0)+(saisie!I15=""),"",saisie!I15)</f>
        <v/>
      </c>
      <c r="K15" s="19" t="str">
        <f>IF(OR($E14=0)+(saisie!J15=""),"",saisie!J15)</f>
        <v/>
      </c>
      <c r="L15" s="19" t="str">
        <f>IF(OR($E14=0)+(saisie!K15=""),"",saisie!K15)</f>
        <v/>
      </c>
      <c r="M15" s="19" t="str">
        <f>IF(OR($E14=0)+(saisie!L15=""),"",saisie!L15)</f>
        <v/>
      </c>
      <c r="N15" s="19" t="str">
        <f>IF(OR($E14=0)+(saisie!M15=""),"",saisie!M15)</f>
        <v/>
      </c>
      <c r="O15" s="19" t="str">
        <f>IF(OR($E14=0)+(saisie!N15=""),"",saisie!N15)</f>
        <v/>
      </c>
      <c r="P15" s="19" t="str">
        <f>IF(OR($E14=0)+(saisie!O15=""),"",saisie!O15)</f>
        <v/>
      </c>
      <c r="Q15" s="19" t="str">
        <f>IF(OR($E14=0)+(saisie!P15=""),"",saisie!P15)</f>
        <v/>
      </c>
      <c r="R15" s="19" t="str">
        <f>IF(OR($E14=0)+(saisie!Q15=""),"",saisie!Q15)</f>
        <v/>
      </c>
      <c r="S15" s="19" t="str">
        <f>IF(OR($E14=0)+(saisie!R15=""),"",saisie!R15)</f>
        <v/>
      </c>
      <c r="T15" s="19" t="str">
        <f>IF(OR($E14=0)+(saisie!S15=""),"",saisie!S15)</f>
        <v/>
      </c>
      <c r="U15" s="19" t="str">
        <f>IF(OR($E14=0)+(saisie!T15=""),"",saisie!T15)</f>
        <v/>
      </c>
      <c r="V15" s="19" t="str">
        <f>IF(OR($E14=0)+(saisie!U15=""),"",saisie!U15)</f>
        <v/>
      </c>
      <c r="W15" s="19" t="str">
        <f>IF(OR($E14=0)+(saisie!V15=""),"",saisie!V15)</f>
        <v/>
      </c>
      <c r="X15" s="19" t="str">
        <f>IF(OR($E14=0)+(saisie!W15=""),"",saisie!W15)</f>
        <v/>
      </c>
      <c r="Y15" s="19" t="str">
        <f>IF(OR($E14=0)+(saisie!X15=""),"",saisie!X15)</f>
        <v/>
      </c>
      <c r="Z15" s="19" t="str">
        <f>IF(OR($E14=0)+(saisie!Y15=""),"",saisie!Y15)</f>
        <v/>
      </c>
      <c r="AA15" s="19" t="str">
        <f>IF(OR($E14=0)+(saisie!Z15=""),"",saisie!Z15)</f>
        <v/>
      </c>
      <c r="AB15" s="19" t="str">
        <f>IF(OR($E14=0)+(saisie!AA15=""),"",saisie!AA15)</f>
        <v/>
      </c>
    </row>
    <row r="16" spans="2:28" x14ac:dyDescent="0.25">
      <c r="C16" s="24">
        <f>IF('info Service'!F16&lt;&gt;"",1,0)</f>
        <v>0</v>
      </c>
      <c r="D16" s="49" t="str">
        <f>IF(AND(calcul!AE16&lt;&gt;0)*('info Service'!F16&lt;&gt;""),"","n'a eu aucune formation")</f>
        <v>n'a eu aucune formation</v>
      </c>
      <c r="E16" s="84">
        <f>'info Service'!F16</f>
        <v>0</v>
      </c>
      <c r="F16" s="84">
        <f>'info Service'!G16</f>
        <v>0</v>
      </c>
      <c r="G16" s="84">
        <f>'info Service'!H16</f>
        <v>0</v>
      </c>
      <c r="H16" s="47" t="s">
        <v>18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3:28" ht="15.75" thickBot="1" x14ac:dyDescent="0.3">
      <c r="C17" s="24"/>
      <c r="D17" s="49" t="str">
        <f>IF(AND(calcul!AE17&lt;&gt;0)*('info Service'!F17&lt;&gt;""),"","n'a eu aucune formation")</f>
        <v>n'a eu aucune formation</v>
      </c>
      <c r="E17" s="26"/>
      <c r="F17" s="26"/>
      <c r="G17" s="83"/>
      <c r="H17" s="7" t="s">
        <v>9</v>
      </c>
      <c r="I17" s="19" t="str">
        <f>IF(OR($E16=0)+(saisie!H17=""),"",saisie!H17)</f>
        <v/>
      </c>
      <c r="J17" s="19" t="str">
        <f>IF(OR($E16=0)+(saisie!I17=""),"",saisie!I17)</f>
        <v/>
      </c>
      <c r="K17" s="19" t="str">
        <f>IF(OR($E16=0)+(saisie!J17=""),"",saisie!J17)</f>
        <v/>
      </c>
      <c r="L17" s="19" t="str">
        <f>IF(OR($E16=0)+(saisie!K17=""),"",saisie!K17)</f>
        <v/>
      </c>
      <c r="M17" s="19" t="str">
        <f>IF(OR($E16=0)+(saisie!L17=""),"",saisie!L17)</f>
        <v/>
      </c>
      <c r="N17" s="19" t="str">
        <f>IF(OR($E16=0)+(saisie!M17=""),"",saisie!M17)</f>
        <v/>
      </c>
      <c r="O17" s="19" t="str">
        <f>IF(OR($E16=0)+(saisie!N17=""),"",saisie!N17)</f>
        <v/>
      </c>
      <c r="P17" s="19" t="str">
        <f>IF(OR($E16=0)+(saisie!O17=""),"",saisie!O17)</f>
        <v/>
      </c>
      <c r="Q17" s="19" t="str">
        <f>IF(OR($E16=0)+(saisie!P17=""),"",saisie!P17)</f>
        <v/>
      </c>
      <c r="R17" s="19" t="str">
        <f>IF(OR($E16=0)+(saisie!Q17=""),"",saisie!Q17)</f>
        <v/>
      </c>
      <c r="S17" s="19" t="str">
        <f>IF(OR($E16=0)+(saisie!R17=""),"",saisie!R17)</f>
        <v/>
      </c>
      <c r="T17" s="19" t="str">
        <f>IF(OR($E16=0)+(saisie!S17=""),"",saisie!S17)</f>
        <v/>
      </c>
      <c r="U17" s="19" t="str">
        <f>IF(OR($E16=0)+(saisie!T17=""),"",saisie!T17)</f>
        <v/>
      </c>
      <c r="V17" s="19" t="str">
        <f>IF(OR($E16=0)+(saisie!U17=""),"",saisie!U17)</f>
        <v/>
      </c>
      <c r="W17" s="19" t="str">
        <f>IF(OR($E16=0)+(saisie!V17=""),"",saisie!V17)</f>
        <v/>
      </c>
      <c r="X17" s="19" t="str">
        <f>IF(OR($E16=0)+(saisie!W17=""),"",saisie!W17)</f>
        <v/>
      </c>
      <c r="Y17" s="19" t="str">
        <f>IF(OR($E16=0)+(saisie!X17=""),"",saisie!X17)</f>
        <v/>
      </c>
      <c r="Z17" s="19" t="str">
        <f>IF(OR($E16=0)+(saisie!Y17=""),"",saisie!Y17)</f>
        <v/>
      </c>
      <c r="AA17" s="19" t="str">
        <f>IF(OR($E16=0)+(saisie!Z17=""),"",saisie!Z17)</f>
        <v/>
      </c>
      <c r="AB17" s="19" t="str">
        <f>IF(OR($E16=0)+(saisie!AA17=""),"",saisie!AA17)</f>
        <v/>
      </c>
    </row>
    <row r="18" spans="3:28" x14ac:dyDescent="0.25">
      <c r="C18" s="24">
        <f>IF('info Service'!F18&lt;&gt;"",1,0)</f>
        <v>0</v>
      </c>
      <c r="D18" s="49" t="str">
        <f>IF(AND(calcul!AE18&lt;&gt;0)*('info Service'!F18&lt;&gt;""),"","n'a eu aucune formation")</f>
        <v>n'a eu aucune formation</v>
      </c>
      <c r="E18" s="84">
        <f>'info Service'!F18</f>
        <v>0</v>
      </c>
      <c r="F18" s="84">
        <f>'info Service'!G18</f>
        <v>0</v>
      </c>
      <c r="G18" s="84">
        <f>'info Service'!H18</f>
        <v>0</v>
      </c>
      <c r="H18" s="47" t="s">
        <v>18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3:28" ht="15.75" thickBot="1" x14ac:dyDescent="0.3">
      <c r="C19" s="24"/>
      <c r="D19" s="49" t="str">
        <f>IF(AND(calcul!AE19&lt;&gt;0)*('info Service'!F19&lt;&gt;""),"","n'a eu aucune formation")</f>
        <v>n'a eu aucune formation</v>
      </c>
      <c r="E19" s="26"/>
      <c r="F19" s="26"/>
      <c r="G19" s="83"/>
      <c r="H19" s="7" t="s">
        <v>9</v>
      </c>
      <c r="I19" s="19" t="str">
        <f>IF(OR($E18=0)+(saisie!H19=""),"",saisie!H19)</f>
        <v/>
      </c>
      <c r="J19" s="19" t="str">
        <f>IF(OR($E18=0)+(saisie!I19=""),"",saisie!I19)</f>
        <v/>
      </c>
      <c r="K19" s="19" t="str">
        <f>IF(OR($E18=0)+(saisie!J19=""),"",saisie!J19)</f>
        <v/>
      </c>
      <c r="L19" s="19" t="str">
        <f>IF(OR($E18=0)+(saisie!K19=""),"",saisie!K19)</f>
        <v/>
      </c>
      <c r="M19" s="19" t="str">
        <f>IF(OR($E18=0)+(saisie!L19=""),"",saisie!L19)</f>
        <v/>
      </c>
      <c r="N19" s="19" t="str">
        <f>IF(OR($E18=0)+(saisie!M19=""),"",saisie!M19)</f>
        <v/>
      </c>
      <c r="O19" s="19" t="str">
        <f>IF(OR($E18=0)+(saisie!N19=""),"",saisie!N19)</f>
        <v/>
      </c>
      <c r="P19" s="19" t="str">
        <f>IF(OR($E18=0)+(saisie!O19=""),"",saisie!O19)</f>
        <v/>
      </c>
      <c r="Q19" s="19" t="str">
        <f>IF(OR($E18=0)+(saisie!P19=""),"",saisie!P19)</f>
        <v/>
      </c>
      <c r="R19" s="19" t="str">
        <f>IF(OR($E18=0)+(saisie!Q19=""),"",saisie!Q19)</f>
        <v/>
      </c>
      <c r="S19" s="19" t="str">
        <f>IF(OR($E18=0)+(saisie!R19=""),"",saisie!R19)</f>
        <v/>
      </c>
      <c r="T19" s="19" t="str">
        <f>IF(OR($E18=0)+(saisie!S19=""),"",saisie!S19)</f>
        <v/>
      </c>
      <c r="U19" s="19" t="str">
        <f>IF(OR($E18=0)+(saisie!T19=""),"",saisie!T19)</f>
        <v/>
      </c>
      <c r="V19" s="19" t="str">
        <f>IF(OR($E18=0)+(saisie!U19=""),"",saisie!U19)</f>
        <v/>
      </c>
      <c r="W19" s="19" t="str">
        <f>IF(OR($E18=0)+(saisie!V19=""),"",saisie!V19)</f>
        <v/>
      </c>
      <c r="X19" s="19" t="str">
        <f>IF(OR($E18=0)+(saisie!W19=""),"",saisie!W19)</f>
        <v/>
      </c>
      <c r="Y19" s="19" t="str">
        <f>IF(OR($E18=0)+(saisie!X19=""),"",saisie!X19)</f>
        <v/>
      </c>
      <c r="Z19" s="19" t="str">
        <f>IF(OR($E18=0)+(saisie!Y19=""),"",saisie!Y19)</f>
        <v/>
      </c>
      <c r="AA19" s="19" t="str">
        <f>IF(OR($E18=0)+(saisie!Z19=""),"",saisie!Z19)</f>
        <v/>
      </c>
      <c r="AB19" s="19" t="str">
        <f>IF(OR($E18=0)+(saisie!AA19=""),"",saisie!AA19)</f>
        <v/>
      </c>
    </row>
    <row r="20" spans="3:28" x14ac:dyDescent="0.25">
      <c r="C20" s="24">
        <f>IF('info Service'!F20&lt;&gt;"",1,0)</f>
        <v>0</v>
      </c>
      <c r="D20" s="49" t="str">
        <f>IF(AND(calcul!AE20&lt;&gt;0)*('info Service'!F20&lt;&gt;""),"","n'a eu aucune formation")</f>
        <v>n'a eu aucune formation</v>
      </c>
      <c r="E20" s="84">
        <f>'info Service'!F20</f>
        <v>0</v>
      </c>
      <c r="F20" s="84">
        <f>'info Service'!G20</f>
        <v>0</v>
      </c>
      <c r="G20" s="84">
        <f>'info Service'!H20</f>
        <v>0</v>
      </c>
      <c r="H20" s="47" t="s">
        <v>18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3:28" ht="15.75" thickBot="1" x14ac:dyDescent="0.3">
      <c r="C21" s="24"/>
      <c r="D21" s="49" t="str">
        <f>IF(AND(calcul!AE21&lt;&gt;0)*('info Service'!F21&lt;&gt;""),"","n'a eu aucune formation")</f>
        <v>n'a eu aucune formation</v>
      </c>
      <c r="E21" s="26"/>
      <c r="F21" s="26"/>
      <c r="G21" s="83"/>
      <c r="H21" s="7" t="s">
        <v>9</v>
      </c>
      <c r="I21" s="19" t="str">
        <f>IF(OR($E20=0)+(saisie!H21=""),"",saisie!H21)</f>
        <v/>
      </c>
      <c r="J21" s="19" t="str">
        <f>IF(OR($E20=0)+(saisie!I21=""),"",saisie!I21)</f>
        <v/>
      </c>
      <c r="K21" s="19" t="str">
        <f>IF(OR($E20=0)+(saisie!J21=""),"",saisie!J21)</f>
        <v/>
      </c>
      <c r="L21" s="19" t="str">
        <f>IF(OR($E20=0)+(saisie!K21=""),"",saisie!K21)</f>
        <v/>
      </c>
      <c r="M21" s="19" t="str">
        <f>IF(OR($E20=0)+(saisie!L21=""),"",saisie!L21)</f>
        <v/>
      </c>
      <c r="N21" s="19" t="str">
        <f>IF(OR($E20=0)+(saisie!M21=""),"",saisie!M21)</f>
        <v/>
      </c>
      <c r="O21" s="19" t="str">
        <f>IF(OR($E20=0)+(saisie!N21=""),"",saisie!N21)</f>
        <v/>
      </c>
      <c r="P21" s="19" t="str">
        <f>IF(OR($E20=0)+(saisie!O21=""),"",saisie!O21)</f>
        <v/>
      </c>
      <c r="Q21" s="19" t="str">
        <f>IF(OR($E20=0)+(saisie!P21=""),"",saisie!P21)</f>
        <v/>
      </c>
      <c r="R21" s="19" t="str">
        <f>IF(OR($E20=0)+(saisie!Q21=""),"",saisie!Q21)</f>
        <v/>
      </c>
      <c r="S21" s="19" t="str">
        <f>IF(OR($E20=0)+(saisie!R21=""),"",saisie!R21)</f>
        <v/>
      </c>
      <c r="T21" s="19" t="str">
        <f>IF(OR($E20=0)+(saisie!S21=""),"",saisie!S21)</f>
        <v/>
      </c>
      <c r="U21" s="19" t="str">
        <f>IF(OR($E20=0)+(saisie!T21=""),"",saisie!T21)</f>
        <v/>
      </c>
      <c r="V21" s="19" t="str">
        <f>IF(OR($E20=0)+(saisie!U21=""),"",saisie!U21)</f>
        <v/>
      </c>
      <c r="W21" s="19" t="str">
        <f>IF(OR($E20=0)+(saisie!V21=""),"",saisie!V21)</f>
        <v/>
      </c>
      <c r="X21" s="19" t="str">
        <f>IF(OR($E20=0)+(saisie!W21=""),"",saisie!W21)</f>
        <v/>
      </c>
      <c r="Y21" s="19" t="str">
        <f>IF(OR($E20=0)+(saisie!X21=""),"",saisie!X21)</f>
        <v/>
      </c>
      <c r="Z21" s="19" t="str">
        <f>IF(OR($E20=0)+(saisie!Y21=""),"",saisie!Y21)</f>
        <v/>
      </c>
      <c r="AA21" s="19" t="str">
        <f>IF(OR($E20=0)+(saisie!Z21=""),"",saisie!Z21)</f>
        <v/>
      </c>
      <c r="AB21" s="19" t="str">
        <f>IF(OR($E20=0)+(saisie!AA21=""),"",saisie!AA21)</f>
        <v/>
      </c>
    </row>
    <row r="22" spans="3:28" x14ac:dyDescent="0.25">
      <c r="C22" s="24">
        <f>IF('info Service'!F22&lt;&gt;"",1,0)</f>
        <v>0</v>
      </c>
      <c r="D22" s="49" t="str">
        <f>IF(AND(calcul!AE22&lt;&gt;0)*('info Service'!F22&lt;&gt;""),"","n'a eu aucune formation")</f>
        <v>n'a eu aucune formation</v>
      </c>
      <c r="E22" s="84">
        <f>'info Service'!F22</f>
        <v>0</v>
      </c>
      <c r="F22" s="84">
        <f>'info Service'!G22</f>
        <v>0</v>
      </c>
      <c r="G22" s="84">
        <f>'info Service'!H22</f>
        <v>0</v>
      </c>
      <c r="H22" s="47" t="s">
        <v>18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3:28" ht="15.75" thickBot="1" x14ac:dyDescent="0.3">
      <c r="C23" s="24"/>
      <c r="D23" s="49" t="str">
        <f>IF(AND(calcul!AE23&lt;&gt;0)*('info Service'!F23&lt;&gt;""),"","n'a eu aucune formation")</f>
        <v>n'a eu aucune formation</v>
      </c>
      <c r="E23" s="26"/>
      <c r="F23" s="26"/>
      <c r="G23" s="83"/>
      <c r="H23" s="7" t="s">
        <v>9</v>
      </c>
      <c r="I23" s="19" t="str">
        <f>IF(OR($E22=0)+(saisie!H23=""),"",saisie!H23)</f>
        <v/>
      </c>
      <c r="J23" s="19" t="str">
        <f>IF(OR($E22=0)+(saisie!I23=""),"",saisie!I23)</f>
        <v/>
      </c>
      <c r="K23" s="19" t="str">
        <f>IF(OR($E22=0)+(saisie!J23=""),"",saisie!J23)</f>
        <v/>
      </c>
      <c r="L23" s="19" t="str">
        <f>IF(OR($E22=0)+(saisie!K23=""),"",saisie!K23)</f>
        <v/>
      </c>
      <c r="M23" s="19" t="str">
        <f>IF(OR($E22=0)+(saisie!L23=""),"",saisie!L23)</f>
        <v/>
      </c>
      <c r="N23" s="19" t="str">
        <f>IF(OR($E22=0)+(saisie!M23=""),"",saisie!M23)</f>
        <v/>
      </c>
      <c r="O23" s="19" t="str">
        <f>IF(OR($E22=0)+(saisie!N23=""),"",saisie!N23)</f>
        <v/>
      </c>
      <c r="P23" s="19" t="str">
        <f>IF(OR($E22=0)+(saisie!O23=""),"",saisie!O23)</f>
        <v/>
      </c>
      <c r="Q23" s="19" t="str">
        <f>IF(OR($E22=0)+(saisie!P23=""),"",saisie!P23)</f>
        <v/>
      </c>
      <c r="R23" s="19" t="str">
        <f>IF(OR($E22=0)+(saisie!Q23=""),"",saisie!Q23)</f>
        <v/>
      </c>
      <c r="S23" s="19" t="str">
        <f>IF(OR($E22=0)+(saisie!R23=""),"",saisie!R23)</f>
        <v/>
      </c>
      <c r="T23" s="19" t="str">
        <f>IF(OR($E22=0)+(saisie!S23=""),"",saisie!S23)</f>
        <v/>
      </c>
      <c r="U23" s="19" t="str">
        <f>IF(OR($E22=0)+(saisie!T23=""),"",saisie!T23)</f>
        <v/>
      </c>
      <c r="V23" s="19" t="str">
        <f>IF(OR($E22=0)+(saisie!U23=""),"",saisie!U23)</f>
        <v/>
      </c>
      <c r="W23" s="19" t="str">
        <f>IF(OR($E22=0)+(saisie!V23=""),"",saisie!V23)</f>
        <v/>
      </c>
      <c r="X23" s="19" t="str">
        <f>IF(OR($E22=0)+(saisie!W23=""),"",saisie!W23)</f>
        <v/>
      </c>
      <c r="Y23" s="19" t="str">
        <f>IF(OR($E22=0)+(saisie!X23=""),"",saisie!X23)</f>
        <v/>
      </c>
      <c r="Z23" s="19" t="str">
        <f>IF(OR($E22=0)+(saisie!Y23=""),"",saisie!Y23)</f>
        <v/>
      </c>
      <c r="AA23" s="19" t="str">
        <f>IF(OR($E22=0)+(saisie!Z23=""),"",saisie!Z23)</f>
        <v/>
      </c>
      <c r="AB23" s="19" t="str">
        <f>IF(OR($E22=0)+(saisie!AA23=""),"",saisie!AA23)</f>
        <v/>
      </c>
    </row>
    <row r="24" spans="3:28" x14ac:dyDescent="0.25">
      <c r="C24" s="24">
        <f>IF('info Service'!F24&lt;&gt;"",1,0)</f>
        <v>0</v>
      </c>
      <c r="D24" s="49" t="str">
        <f>IF(AND(calcul!AE24&lt;&gt;0)*('info Service'!F24&lt;&gt;""),"","n'a eu aucune formation")</f>
        <v>n'a eu aucune formation</v>
      </c>
      <c r="E24" s="84">
        <f>'info Service'!F24</f>
        <v>0</v>
      </c>
      <c r="F24" s="84">
        <f>'info Service'!G24</f>
        <v>0</v>
      </c>
      <c r="G24" s="84">
        <f>'info Service'!H24</f>
        <v>0</v>
      </c>
      <c r="H24" s="47" t="s">
        <v>18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3:28" ht="15.75" thickBot="1" x14ac:dyDescent="0.3">
      <c r="C25" s="24"/>
      <c r="D25" s="49" t="str">
        <f>IF(AND(calcul!AE25&lt;&gt;0)*('info Service'!F25&lt;&gt;""),"","n'a eu aucune formation")</f>
        <v>n'a eu aucune formation</v>
      </c>
      <c r="E25" s="26"/>
      <c r="F25" s="26"/>
      <c r="G25" s="83"/>
      <c r="H25" s="7" t="s">
        <v>9</v>
      </c>
      <c r="I25" s="19" t="str">
        <f>IF(OR($E24=0)+(saisie!H25=""),"",saisie!H25)</f>
        <v/>
      </c>
      <c r="J25" s="19" t="str">
        <f>IF(OR($E24=0)+(saisie!I25=""),"",saisie!I25)</f>
        <v/>
      </c>
      <c r="K25" s="19" t="str">
        <f>IF(OR($E24=0)+(saisie!J25=""),"",saisie!J25)</f>
        <v/>
      </c>
      <c r="L25" s="19" t="str">
        <f>IF(OR($E24=0)+(saisie!K25=""),"",saisie!K25)</f>
        <v/>
      </c>
      <c r="M25" s="19" t="str">
        <f>IF(OR($E24=0)+(saisie!L25=""),"",saisie!L25)</f>
        <v/>
      </c>
      <c r="N25" s="19" t="str">
        <f>IF(OR($E24=0)+(saisie!M25=""),"",saisie!M25)</f>
        <v/>
      </c>
      <c r="O25" s="19" t="str">
        <f>IF(OR($E24=0)+(saisie!N25=""),"",saisie!N25)</f>
        <v/>
      </c>
      <c r="P25" s="19" t="str">
        <f>IF(OR($E24=0)+(saisie!O25=""),"",saisie!O25)</f>
        <v/>
      </c>
      <c r="Q25" s="19" t="str">
        <f>IF(OR($E24=0)+(saisie!P25=""),"",saisie!P25)</f>
        <v/>
      </c>
      <c r="R25" s="19" t="str">
        <f>IF(OR($E24=0)+(saisie!Q25=""),"",saisie!Q25)</f>
        <v/>
      </c>
      <c r="S25" s="19" t="str">
        <f>IF(OR($E24=0)+(saisie!R25=""),"",saisie!R25)</f>
        <v/>
      </c>
      <c r="T25" s="19" t="str">
        <f>IF(OR($E24=0)+(saisie!S25=""),"",saisie!S25)</f>
        <v/>
      </c>
      <c r="U25" s="19" t="str">
        <f>IF(OR($E24=0)+(saisie!T25=""),"",saisie!T25)</f>
        <v/>
      </c>
      <c r="V25" s="19" t="str">
        <f>IF(OR($E24=0)+(saisie!U25=""),"",saisie!U25)</f>
        <v/>
      </c>
      <c r="W25" s="19" t="str">
        <f>IF(OR($E24=0)+(saisie!V25=""),"",saisie!V25)</f>
        <v/>
      </c>
      <c r="X25" s="19" t="str">
        <f>IF(OR($E24=0)+(saisie!W25=""),"",saisie!W25)</f>
        <v/>
      </c>
      <c r="Y25" s="19" t="str">
        <f>IF(OR($E24=0)+(saisie!X25=""),"",saisie!X25)</f>
        <v/>
      </c>
      <c r="Z25" s="19" t="str">
        <f>IF(OR($E24=0)+(saisie!Y25=""),"",saisie!Y25)</f>
        <v/>
      </c>
      <c r="AA25" s="19" t="str">
        <f>IF(OR($E24=0)+(saisie!Z25=""),"",saisie!Z25)</f>
        <v/>
      </c>
      <c r="AB25" s="19" t="str">
        <f>IF(OR($E24=0)+(saisie!AA25=""),"",saisie!AA25)</f>
        <v/>
      </c>
    </row>
    <row r="26" spans="3:28" x14ac:dyDescent="0.25">
      <c r="C26" s="24">
        <f>IF('info Service'!F26&lt;&gt;"",1,0)</f>
        <v>0</v>
      </c>
      <c r="D26" s="49" t="str">
        <f>IF(AND(calcul!AE26&lt;&gt;0)*('info Service'!F26&lt;&gt;""),"","n'a eu aucune formation")</f>
        <v>n'a eu aucune formation</v>
      </c>
      <c r="E26" s="84">
        <f>'info Service'!F26</f>
        <v>0</v>
      </c>
      <c r="F26" s="84">
        <f>'info Service'!G26</f>
        <v>0</v>
      </c>
      <c r="G26" s="84">
        <f>'info Service'!H26</f>
        <v>0</v>
      </c>
      <c r="H26" s="47" t="s">
        <v>18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</row>
    <row r="27" spans="3:28" ht="15.75" thickBot="1" x14ac:dyDescent="0.3">
      <c r="C27" s="24"/>
      <c r="D27" s="49" t="str">
        <f>IF(AND(calcul!AE27&lt;&gt;0)*('info Service'!F27&lt;&gt;""),"","n'a eu aucune formation")</f>
        <v>n'a eu aucune formation</v>
      </c>
      <c r="E27" s="26"/>
      <c r="F27" s="26"/>
      <c r="G27" s="83"/>
      <c r="H27" s="7" t="s">
        <v>9</v>
      </c>
      <c r="I27" s="19" t="str">
        <f>IF(OR($E26=0)+(saisie!H27=""),"",saisie!H27)</f>
        <v/>
      </c>
      <c r="J27" s="19" t="str">
        <f>IF(OR($E26=0)+(saisie!I27=""),"",saisie!I27)</f>
        <v/>
      </c>
      <c r="K27" s="19" t="str">
        <f>IF(OR($E26=0)+(saisie!J27=""),"",saisie!J27)</f>
        <v/>
      </c>
      <c r="L27" s="19" t="str">
        <f>IF(OR($E26=0)+(saisie!K27=""),"",saisie!K27)</f>
        <v/>
      </c>
      <c r="M27" s="19" t="str">
        <f>IF(OR($E26=0)+(saisie!L27=""),"",saisie!L27)</f>
        <v/>
      </c>
      <c r="N27" s="19" t="str">
        <f>IF(OR($E26=0)+(saisie!M27=""),"",saisie!M27)</f>
        <v/>
      </c>
      <c r="O27" s="19" t="str">
        <f>IF(OR($E26=0)+(saisie!N27=""),"",saisie!N27)</f>
        <v/>
      </c>
      <c r="P27" s="19" t="str">
        <f>IF(OR($E26=0)+(saisie!O27=""),"",saisie!O27)</f>
        <v/>
      </c>
      <c r="Q27" s="19" t="str">
        <f>IF(OR($E26=0)+(saisie!P27=""),"",saisie!P27)</f>
        <v/>
      </c>
      <c r="R27" s="19" t="str">
        <f>IF(OR($E26=0)+(saisie!Q27=""),"",saisie!Q27)</f>
        <v/>
      </c>
      <c r="S27" s="19" t="str">
        <f>IF(OR($E26=0)+(saisie!R27=""),"",saisie!R27)</f>
        <v/>
      </c>
      <c r="T27" s="19" t="str">
        <f>IF(OR($E26=0)+(saisie!S27=""),"",saisie!S27)</f>
        <v/>
      </c>
      <c r="U27" s="19" t="str">
        <f>IF(OR($E26=0)+(saisie!T27=""),"",saisie!T27)</f>
        <v/>
      </c>
      <c r="V27" s="19" t="str">
        <f>IF(OR($E26=0)+(saisie!U27=""),"",saisie!U27)</f>
        <v/>
      </c>
      <c r="W27" s="19" t="str">
        <f>IF(OR($E26=0)+(saisie!V27=""),"",saisie!V27)</f>
        <v/>
      </c>
      <c r="X27" s="19" t="str">
        <f>IF(OR($E26=0)+(saisie!W27=""),"",saisie!W27)</f>
        <v/>
      </c>
      <c r="Y27" s="19" t="str">
        <f>IF(OR($E26=0)+(saisie!X27=""),"",saisie!X27)</f>
        <v/>
      </c>
      <c r="Z27" s="19" t="str">
        <f>IF(OR($E26=0)+(saisie!Y27=""),"",saisie!Y27)</f>
        <v/>
      </c>
      <c r="AA27" s="19" t="str">
        <f>IF(OR($E26=0)+(saisie!Z27=""),"",saisie!Z27)</f>
        <v/>
      </c>
      <c r="AB27" s="19" t="str">
        <f>IF(OR($E26=0)+(saisie!AA27=""),"",saisie!AA27)</f>
        <v/>
      </c>
    </row>
    <row r="28" spans="3:28" x14ac:dyDescent="0.25">
      <c r="C28" s="24">
        <f>IF('info Service'!F28&lt;&gt;"",1,0)</f>
        <v>0</v>
      </c>
      <c r="D28" s="49" t="str">
        <f>IF(AND(calcul!AE28&lt;&gt;0)*('info Service'!F28&lt;&gt;""),"","n'a eu aucune formation")</f>
        <v>n'a eu aucune formation</v>
      </c>
      <c r="E28" s="84">
        <f>'info Service'!F28</f>
        <v>0</v>
      </c>
      <c r="F28" s="84">
        <f>'info Service'!G28</f>
        <v>0</v>
      </c>
      <c r="G28" s="84">
        <f>'info Service'!H28</f>
        <v>0</v>
      </c>
      <c r="H28" s="47" t="s">
        <v>18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3:28" ht="15.75" thickBot="1" x14ac:dyDescent="0.3">
      <c r="C29" s="24"/>
      <c r="D29" s="49" t="str">
        <f>IF(AND(calcul!AE29&lt;&gt;0)*('info Service'!F29&lt;&gt;""),"","n'a eu aucune formation")</f>
        <v>n'a eu aucune formation</v>
      </c>
      <c r="E29" s="26"/>
      <c r="F29" s="26"/>
      <c r="G29" s="83"/>
      <c r="H29" s="7" t="s">
        <v>9</v>
      </c>
      <c r="I29" s="19" t="str">
        <f>IF(OR($E28=0)+(saisie!H29=""),"",saisie!H29)</f>
        <v/>
      </c>
      <c r="J29" s="19" t="str">
        <f>IF(OR($E28=0)+(saisie!I29=""),"",saisie!I29)</f>
        <v/>
      </c>
      <c r="K29" s="19" t="str">
        <f>IF(OR($E28=0)+(saisie!J29=""),"",saisie!J29)</f>
        <v/>
      </c>
      <c r="L29" s="19" t="str">
        <f>IF(OR($E28=0)+(saisie!K29=""),"",saisie!K29)</f>
        <v/>
      </c>
      <c r="M29" s="19" t="str">
        <f>IF(OR($E28=0)+(saisie!L29=""),"",saisie!L29)</f>
        <v/>
      </c>
      <c r="N29" s="19" t="str">
        <f>IF(OR($E28=0)+(saisie!M29=""),"",saisie!M29)</f>
        <v/>
      </c>
      <c r="O29" s="19" t="str">
        <f>IF(OR($E28=0)+(saisie!N29=""),"",saisie!N29)</f>
        <v/>
      </c>
      <c r="P29" s="19" t="str">
        <f>IF(OR($E28=0)+(saisie!O29=""),"",saisie!O29)</f>
        <v/>
      </c>
      <c r="Q29" s="19" t="str">
        <f>IF(OR($E28=0)+(saisie!P29=""),"",saisie!P29)</f>
        <v/>
      </c>
      <c r="R29" s="19" t="str">
        <f>IF(OR($E28=0)+(saisie!Q29=""),"",saisie!Q29)</f>
        <v/>
      </c>
      <c r="S29" s="19" t="str">
        <f>IF(OR($E28=0)+(saisie!R29=""),"",saisie!R29)</f>
        <v/>
      </c>
      <c r="T29" s="19" t="str">
        <f>IF(OR($E28=0)+(saisie!S29=""),"",saisie!S29)</f>
        <v/>
      </c>
      <c r="U29" s="19" t="str">
        <f>IF(OR($E28=0)+(saisie!T29=""),"",saisie!T29)</f>
        <v/>
      </c>
      <c r="V29" s="19" t="str">
        <f>IF(OR($E28=0)+(saisie!U29=""),"",saisie!U29)</f>
        <v/>
      </c>
      <c r="W29" s="19" t="str">
        <f>IF(OR($E28=0)+(saisie!V29=""),"",saisie!V29)</f>
        <v/>
      </c>
      <c r="X29" s="19" t="str">
        <f>IF(OR($E28=0)+(saisie!W29=""),"",saisie!W29)</f>
        <v/>
      </c>
      <c r="Y29" s="19" t="str">
        <f>IF(OR($E28=0)+(saisie!X29=""),"",saisie!X29)</f>
        <v/>
      </c>
      <c r="Z29" s="19" t="str">
        <f>IF(OR($E28=0)+(saisie!Y29=""),"",saisie!Y29)</f>
        <v/>
      </c>
      <c r="AA29" s="19" t="str">
        <f>IF(OR($E28=0)+(saisie!Z29=""),"",saisie!Z29)</f>
        <v/>
      </c>
      <c r="AB29" s="19" t="str">
        <f>IF(OR($E28=0)+(saisie!AA29=""),"",saisie!AA29)</f>
        <v/>
      </c>
    </row>
    <row r="30" spans="3:28" x14ac:dyDescent="0.25">
      <c r="C30" s="24">
        <f>IF('info Service'!F30&lt;&gt;"",1,0)</f>
        <v>0</v>
      </c>
      <c r="D30" s="49" t="str">
        <f>IF(AND(calcul!AE30&lt;&gt;0)*('info Service'!F30&lt;&gt;""),"","n'a eu aucune formation")</f>
        <v>n'a eu aucune formation</v>
      </c>
      <c r="E30" s="84">
        <f>'info Service'!F30</f>
        <v>0</v>
      </c>
      <c r="F30" s="84">
        <f>'info Service'!G30</f>
        <v>0</v>
      </c>
      <c r="G30" s="84">
        <f>'info Service'!H30</f>
        <v>0</v>
      </c>
      <c r="H30" s="47" t="s">
        <v>18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3:28" ht="15.75" thickBot="1" x14ac:dyDescent="0.3">
      <c r="C31" s="24"/>
      <c r="D31" s="49" t="str">
        <f>IF(AND(calcul!AE31&lt;&gt;0)*('info Service'!F31&lt;&gt;""),"","n'a eu aucune formation")</f>
        <v>n'a eu aucune formation</v>
      </c>
      <c r="E31" s="26"/>
      <c r="F31" s="26"/>
      <c r="G31" s="83"/>
      <c r="H31" s="7" t="s">
        <v>9</v>
      </c>
      <c r="I31" s="19" t="str">
        <f>IF(OR($E30=0)+(saisie!H31=""),"",saisie!H31)</f>
        <v/>
      </c>
      <c r="J31" s="19" t="str">
        <f>IF(OR($E30=0)+(saisie!I31=""),"",saisie!I31)</f>
        <v/>
      </c>
      <c r="K31" s="19" t="str">
        <f>IF(OR($E30=0)+(saisie!J31=""),"",saisie!J31)</f>
        <v/>
      </c>
      <c r="L31" s="19" t="str">
        <f>IF(OR($E30=0)+(saisie!K31=""),"",saisie!K31)</f>
        <v/>
      </c>
      <c r="M31" s="19" t="str">
        <f>IF(OR($E30=0)+(saisie!L31=""),"",saisie!L31)</f>
        <v/>
      </c>
      <c r="N31" s="19" t="str">
        <f>IF(OR($E30=0)+(saisie!M31=""),"",saisie!M31)</f>
        <v/>
      </c>
      <c r="O31" s="19" t="str">
        <f>IF(OR($E30=0)+(saisie!N31=""),"",saisie!N31)</f>
        <v/>
      </c>
      <c r="P31" s="19" t="str">
        <f>IF(OR($E30=0)+(saisie!O31=""),"",saisie!O31)</f>
        <v/>
      </c>
      <c r="Q31" s="19" t="str">
        <f>IF(OR($E30=0)+(saisie!P31=""),"",saisie!P31)</f>
        <v/>
      </c>
      <c r="R31" s="19" t="str">
        <f>IF(OR($E30=0)+(saisie!Q31=""),"",saisie!Q31)</f>
        <v/>
      </c>
      <c r="S31" s="19" t="str">
        <f>IF(OR($E30=0)+(saisie!R31=""),"",saisie!R31)</f>
        <v/>
      </c>
      <c r="T31" s="19" t="str">
        <f>IF(OR($E30=0)+(saisie!S31=""),"",saisie!S31)</f>
        <v/>
      </c>
      <c r="U31" s="19" t="str">
        <f>IF(OR($E30=0)+(saisie!T31=""),"",saisie!T31)</f>
        <v/>
      </c>
      <c r="V31" s="19" t="str">
        <f>IF(OR($E30=0)+(saisie!U31=""),"",saisie!U31)</f>
        <v/>
      </c>
      <c r="W31" s="19" t="str">
        <f>IF(OR($E30=0)+(saisie!V31=""),"",saisie!V31)</f>
        <v/>
      </c>
      <c r="X31" s="19" t="str">
        <f>IF(OR($E30=0)+(saisie!W31=""),"",saisie!W31)</f>
        <v/>
      </c>
      <c r="Y31" s="19" t="str">
        <f>IF(OR($E30=0)+(saisie!X31=""),"",saisie!X31)</f>
        <v/>
      </c>
      <c r="Z31" s="19" t="str">
        <f>IF(OR($E30=0)+(saisie!Y31=""),"",saisie!Y31)</f>
        <v/>
      </c>
      <c r="AA31" s="19" t="str">
        <f>IF(OR($E30=0)+(saisie!Z31=""),"",saisie!Z31)</f>
        <v/>
      </c>
      <c r="AB31" s="19" t="str">
        <f>IF(OR($E30=0)+(saisie!AA31=""),"",saisie!AA31)</f>
        <v/>
      </c>
    </row>
    <row r="32" spans="3:28" x14ac:dyDescent="0.25">
      <c r="C32" s="24">
        <f>IF('info Service'!F32&lt;&gt;"",1,0)</f>
        <v>0</v>
      </c>
      <c r="D32" s="49" t="str">
        <f>IF(AND(calcul!AE32&lt;&gt;0)*('info Service'!F32&lt;&gt;""),"","n'a eu aucune formation")</f>
        <v>n'a eu aucune formation</v>
      </c>
      <c r="E32" s="84">
        <f>'info Service'!F32</f>
        <v>0</v>
      </c>
      <c r="F32" s="84">
        <f>'info Service'!G32</f>
        <v>0</v>
      </c>
      <c r="G32" s="84">
        <f>'info Service'!H32</f>
        <v>0</v>
      </c>
      <c r="H32" s="47" t="s">
        <v>18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3:28" ht="15.75" thickBot="1" x14ac:dyDescent="0.3">
      <c r="C33" s="24"/>
      <c r="D33" s="49" t="str">
        <f>IF(AND(calcul!AE33&lt;&gt;0)*('info Service'!F33&lt;&gt;""),"","n'a eu aucune formation")</f>
        <v>n'a eu aucune formation</v>
      </c>
      <c r="E33" s="26"/>
      <c r="F33" s="26"/>
      <c r="G33" s="83"/>
      <c r="H33" s="7" t="s">
        <v>9</v>
      </c>
      <c r="I33" s="19" t="str">
        <f>IF(OR($E32=0)+(saisie!H33=""),"",saisie!H33)</f>
        <v/>
      </c>
      <c r="J33" s="19" t="str">
        <f>IF(OR($E32=0)+(saisie!I33=""),"",saisie!I33)</f>
        <v/>
      </c>
      <c r="K33" s="19" t="str">
        <f>IF(OR($E32=0)+(saisie!J33=""),"",saisie!J33)</f>
        <v/>
      </c>
      <c r="L33" s="19" t="str">
        <f>IF(OR($E32=0)+(saisie!K33=""),"",saisie!K33)</f>
        <v/>
      </c>
      <c r="M33" s="19" t="str">
        <f>IF(OR($E32=0)+(saisie!L33=""),"",saisie!L33)</f>
        <v/>
      </c>
      <c r="N33" s="19" t="str">
        <f>IF(OR($E32=0)+(saisie!M33=""),"",saisie!M33)</f>
        <v/>
      </c>
      <c r="O33" s="19" t="str">
        <f>IF(OR($E32=0)+(saisie!N33=""),"",saisie!N33)</f>
        <v/>
      </c>
      <c r="P33" s="19" t="str">
        <f>IF(OR($E32=0)+(saisie!O33=""),"",saisie!O33)</f>
        <v/>
      </c>
      <c r="Q33" s="19" t="str">
        <f>IF(OR($E32=0)+(saisie!P33=""),"",saisie!P33)</f>
        <v/>
      </c>
      <c r="R33" s="19" t="str">
        <f>IF(OR($E32=0)+(saisie!Q33=""),"",saisie!Q33)</f>
        <v/>
      </c>
      <c r="S33" s="19" t="str">
        <f>IF(OR($E32=0)+(saisie!R33=""),"",saisie!R33)</f>
        <v/>
      </c>
      <c r="T33" s="19" t="str">
        <f>IF(OR($E32=0)+(saisie!S33=""),"",saisie!S33)</f>
        <v/>
      </c>
      <c r="U33" s="19" t="str">
        <f>IF(OR($E32=0)+(saisie!T33=""),"",saisie!T33)</f>
        <v/>
      </c>
      <c r="V33" s="19" t="str">
        <f>IF(OR($E32=0)+(saisie!U33=""),"",saisie!U33)</f>
        <v/>
      </c>
      <c r="W33" s="19" t="str">
        <f>IF(OR($E32=0)+(saisie!V33=""),"",saisie!V33)</f>
        <v/>
      </c>
      <c r="X33" s="19" t="str">
        <f>IF(OR($E32=0)+(saisie!W33=""),"",saisie!W33)</f>
        <v/>
      </c>
      <c r="Y33" s="19" t="str">
        <f>IF(OR($E32=0)+(saisie!X33=""),"",saisie!X33)</f>
        <v/>
      </c>
      <c r="Z33" s="19" t="str">
        <f>IF(OR($E32=0)+(saisie!Y33=""),"",saisie!Y33)</f>
        <v/>
      </c>
      <c r="AA33" s="19" t="str">
        <f>IF(OR($E32=0)+(saisie!Z33=""),"",saisie!Z33)</f>
        <v/>
      </c>
      <c r="AB33" s="19" t="str">
        <f>IF(OR($E32=0)+(saisie!AA33=""),"",saisie!AA33)</f>
        <v/>
      </c>
    </row>
    <row r="34" spans="3:28" x14ac:dyDescent="0.25">
      <c r="C34" s="24">
        <f>IF('info Service'!F34&lt;&gt;"",1,0)</f>
        <v>0</v>
      </c>
      <c r="D34" s="49" t="str">
        <f>IF(AND(calcul!AE34&lt;&gt;0)*('info Service'!F34&lt;&gt;""),"","n'a eu aucune formation")</f>
        <v>n'a eu aucune formation</v>
      </c>
      <c r="E34" s="84">
        <f>'info Service'!F34</f>
        <v>0</v>
      </c>
      <c r="F34" s="84">
        <f>'info Service'!G34</f>
        <v>0</v>
      </c>
      <c r="G34" s="84">
        <f>'info Service'!H34</f>
        <v>0</v>
      </c>
      <c r="H34" s="47" t="s">
        <v>18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3:28" ht="15.75" thickBot="1" x14ac:dyDescent="0.3">
      <c r="C35" s="24"/>
      <c r="D35" s="49" t="str">
        <f>IF(AND(calcul!AE35&lt;&gt;0)*('info Service'!F35&lt;&gt;""),"","n'a eu aucune formation")</f>
        <v>n'a eu aucune formation</v>
      </c>
      <c r="E35" s="26"/>
      <c r="F35" s="26"/>
      <c r="G35" s="83"/>
      <c r="H35" s="7" t="s">
        <v>9</v>
      </c>
      <c r="I35" s="19" t="str">
        <f>IF(OR($E34=0)+(saisie!H35=""),"",saisie!H35)</f>
        <v/>
      </c>
      <c r="J35" s="19" t="str">
        <f>IF(OR($E34=0)+(saisie!I35=""),"",saisie!I35)</f>
        <v/>
      </c>
      <c r="K35" s="19" t="str">
        <f>IF(OR($E34=0)+(saisie!J35=""),"",saisie!J35)</f>
        <v/>
      </c>
      <c r="L35" s="19" t="str">
        <f>IF(OR($E34=0)+(saisie!K35=""),"",saisie!K35)</f>
        <v/>
      </c>
      <c r="M35" s="19" t="str">
        <f>IF(OR($E34=0)+(saisie!L35=""),"",saisie!L35)</f>
        <v/>
      </c>
      <c r="N35" s="19" t="str">
        <f>IF(OR($E34=0)+(saisie!M35=""),"",saisie!M35)</f>
        <v/>
      </c>
      <c r="O35" s="19" t="str">
        <f>IF(OR($E34=0)+(saisie!N35=""),"",saisie!N35)</f>
        <v/>
      </c>
      <c r="P35" s="19" t="str">
        <f>IF(OR($E34=0)+(saisie!O35=""),"",saisie!O35)</f>
        <v/>
      </c>
      <c r="Q35" s="19" t="str">
        <f>IF(OR($E34=0)+(saisie!P35=""),"",saisie!P35)</f>
        <v/>
      </c>
      <c r="R35" s="19" t="str">
        <f>IF(OR($E34=0)+(saisie!Q35=""),"",saisie!Q35)</f>
        <v/>
      </c>
      <c r="S35" s="19" t="str">
        <f>IF(OR($E34=0)+(saisie!R35=""),"",saisie!R35)</f>
        <v/>
      </c>
      <c r="T35" s="19" t="str">
        <f>IF(OR($E34=0)+(saisie!S35=""),"",saisie!S35)</f>
        <v/>
      </c>
      <c r="U35" s="19" t="str">
        <f>IF(OR($E34=0)+(saisie!T35=""),"",saisie!T35)</f>
        <v/>
      </c>
      <c r="V35" s="19" t="str">
        <f>IF(OR($E34=0)+(saisie!U35=""),"",saisie!U35)</f>
        <v/>
      </c>
      <c r="W35" s="19" t="str">
        <f>IF(OR($E34=0)+(saisie!V35=""),"",saisie!V35)</f>
        <v/>
      </c>
      <c r="X35" s="19" t="str">
        <f>IF(OR($E34=0)+(saisie!W35=""),"",saisie!W35)</f>
        <v/>
      </c>
      <c r="Y35" s="19" t="str">
        <f>IF(OR($E34=0)+(saisie!X35=""),"",saisie!X35)</f>
        <v/>
      </c>
      <c r="Z35" s="19" t="str">
        <f>IF(OR($E34=0)+(saisie!Y35=""),"",saisie!Y35)</f>
        <v/>
      </c>
      <c r="AA35" s="19" t="str">
        <f>IF(OR($E34=0)+(saisie!Z35=""),"",saisie!Z35)</f>
        <v/>
      </c>
      <c r="AB35" s="19" t="str">
        <f>IF(OR($E34=0)+(saisie!AA35=""),"",saisie!AA35)</f>
        <v/>
      </c>
    </row>
    <row r="36" spans="3:28" x14ac:dyDescent="0.25">
      <c r="C36" s="24">
        <f>IF('info Service'!F36&lt;&gt;"",1,0)</f>
        <v>0</v>
      </c>
      <c r="D36" s="49" t="str">
        <f>IF(AND(calcul!AE36&lt;&gt;0)*('info Service'!F36&lt;&gt;""),"","n'a eu aucune formation")</f>
        <v>n'a eu aucune formation</v>
      </c>
      <c r="E36" s="84">
        <f>'info Service'!F36</f>
        <v>0</v>
      </c>
      <c r="F36" s="84">
        <f>'info Service'!G36</f>
        <v>0</v>
      </c>
      <c r="G36" s="84">
        <f>'info Service'!H36</f>
        <v>0</v>
      </c>
      <c r="H36" s="47" t="s">
        <v>18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3:28" ht="15.75" thickBot="1" x14ac:dyDescent="0.3">
      <c r="C37" s="24"/>
      <c r="D37" s="49" t="str">
        <f>IF(AND(calcul!AE37&lt;&gt;0)*('info Service'!F37&lt;&gt;""),"","n'a eu aucune formation")</f>
        <v>n'a eu aucune formation</v>
      </c>
      <c r="E37" s="26"/>
      <c r="F37" s="26"/>
      <c r="G37" s="83"/>
      <c r="H37" s="7" t="s">
        <v>9</v>
      </c>
      <c r="I37" s="19" t="str">
        <f>IF(OR($E36=0)+(saisie!H37=""),"",saisie!H37)</f>
        <v/>
      </c>
      <c r="J37" s="19" t="str">
        <f>IF(OR($E36=0)+(saisie!I37=""),"",saisie!I37)</f>
        <v/>
      </c>
      <c r="K37" s="19" t="str">
        <f>IF(OR($E36=0)+(saisie!J37=""),"",saisie!J37)</f>
        <v/>
      </c>
      <c r="L37" s="19" t="str">
        <f>IF(OR($E36=0)+(saisie!K37=""),"",saisie!K37)</f>
        <v/>
      </c>
      <c r="M37" s="19" t="str">
        <f>IF(OR($E36=0)+(saisie!L37=""),"",saisie!L37)</f>
        <v/>
      </c>
      <c r="N37" s="19" t="str">
        <f>IF(OR($E36=0)+(saisie!M37=""),"",saisie!M37)</f>
        <v/>
      </c>
      <c r="O37" s="19" t="str">
        <f>IF(OR($E36=0)+(saisie!N37=""),"",saisie!N37)</f>
        <v/>
      </c>
      <c r="P37" s="19" t="str">
        <f>IF(OR($E36=0)+(saisie!O37=""),"",saisie!O37)</f>
        <v/>
      </c>
      <c r="Q37" s="19" t="str">
        <f>IF(OR($E36=0)+(saisie!P37=""),"",saisie!P37)</f>
        <v/>
      </c>
      <c r="R37" s="19" t="str">
        <f>IF(OR($E36=0)+(saisie!Q37=""),"",saisie!Q37)</f>
        <v/>
      </c>
      <c r="S37" s="19" t="str">
        <f>IF(OR($E36=0)+(saisie!R37=""),"",saisie!R37)</f>
        <v/>
      </c>
      <c r="T37" s="19" t="str">
        <f>IF(OR($E36=0)+(saisie!S37=""),"",saisie!S37)</f>
        <v/>
      </c>
      <c r="U37" s="19" t="str">
        <f>IF(OR($E36=0)+(saisie!T37=""),"",saisie!T37)</f>
        <v/>
      </c>
      <c r="V37" s="19" t="str">
        <f>IF(OR($E36=0)+(saisie!U37=""),"",saisie!U37)</f>
        <v/>
      </c>
      <c r="W37" s="19" t="str">
        <f>IF(OR($E36=0)+(saisie!V37=""),"",saisie!V37)</f>
        <v/>
      </c>
      <c r="X37" s="19" t="str">
        <f>IF(OR($E36=0)+(saisie!W37=""),"",saisie!W37)</f>
        <v/>
      </c>
      <c r="Y37" s="19" t="str">
        <f>IF(OR($E36=0)+(saisie!X37=""),"",saisie!X37)</f>
        <v/>
      </c>
      <c r="Z37" s="19" t="str">
        <f>IF(OR($E36=0)+(saisie!Y37=""),"",saisie!Y37)</f>
        <v/>
      </c>
      <c r="AA37" s="19" t="str">
        <f>IF(OR($E36=0)+(saisie!Z37=""),"",saisie!Z37)</f>
        <v/>
      </c>
      <c r="AB37" s="19" t="str">
        <f>IF(OR($E36=0)+(saisie!AA37=""),"",saisie!AA37)</f>
        <v/>
      </c>
    </row>
    <row r="38" spans="3:28" x14ac:dyDescent="0.25">
      <c r="C38" s="24">
        <f>IF('info Service'!F38&lt;&gt;"",1,0)</f>
        <v>0</v>
      </c>
      <c r="D38" s="49" t="str">
        <f>IF(AND(calcul!AE38&lt;&gt;0)*('info Service'!F38&lt;&gt;""),"","n'a eu aucune formation")</f>
        <v>n'a eu aucune formation</v>
      </c>
      <c r="E38" s="84">
        <f>'info Service'!F38</f>
        <v>0</v>
      </c>
      <c r="F38" s="84">
        <f>'info Service'!G38</f>
        <v>0</v>
      </c>
      <c r="G38" s="84">
        <f>'info Service'!H38</f>
        <v>0</v>
      </c>
      <c r="H38" s="47" t="s">
        <v>18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3:28" ht="15.75" thickBot="1" x14ac:dyDescent="0.3">
      <c r="C39" s="24"/>
      <c r="D39" s="49" t="str">
        <f>IF(AND(calcul!AE39&lt;&gt;0)*('info Service'!F39&lt;&gt;""),"","n'a eu aucune formation")</f>
        <v>n'a eu aucune formation</v>
      </c>
      <c r="E39" s="26"/>
      <c r="F39" s="26"/>
      <c r="G39" s="83"/>
      <c r="H39" s="7" t="s">
        <v>9</v>
      </c>
      <c r="I39" s="19" t="str">
        <f>IF(OR($E38=0)+(saisie!H39=""),"",saisie!H39)</f>
        <v/>
      </c>
      <c r="J39" s="19" t="str">
        <f>IF(OR($E38=0)+(saisie!I39=""),"",saisie!I39)</f>
        <v/>
      </c>
      <c r="K39" s="19" t="str">
        <f>IF(OR($E38=0)+(saisie!J39=""),"",saisie!J39)</f>
        <v/>
      </c>
      <c r="L39" s="19" t="str">
        <f>IF(OR($E38=0)+(saisie!K39=""),"",saisie!K39)</f>
        <v/>
      </c>
      <c r="M39" s="19" t="str">
        <f>IF(OR($E38=0)+(saisie!L39=""),"",saisie!L39)</f>
        <v/>
      </c>
      <c r="N39" s="19" t="str">
        <f>IF(OR($E38=0)+(saisie!M39=""),"",saisie!M39)</f>
        <v/>
      </c>
      <c r="O39" s="19" t="str">
        <f>IF(OR($E38=0)+(saisie!N39=""),"",saisie!N39)</f>
        <v/>
      </c>
      <c r="P39" s="19" t="str">
        <f>IF(OR($E38=0)+(saisie!O39=""),"",saisie!O39)</f>
        <v/>
      </c>
      <c r="Q39" s="19" t="str">
        <f>IF(OR($E38=0)+(saisie!P39=""),"",saisie!P39)</f>
        <v/>
      </c>
      <c r="R39" s="19" t="str">
        <f>IF(OR($E38=0)+(saisie!Q39=""),"",saisie!Q39)</f>
        <v/>
      </c>
      <c r="S39" s="19" t="str">
        <f>IF(OR($E38=0)+(saisie!R39=""),"",saisie!R39)</f>
        <v/>
      </c>
      <c r="T39" s="19" t="str">
        <f>IF(OR($E38=0)+(saisie!S39=""),"",saisie!S39)</f>
        <v/>
      </c>
      <c r="U39" s="19" t="str">
        <f>IF(OR($E38=0)+(saisie!T39=""),"",saisie!T39)</f>
        <v/>
      </c>
      <c r="V39" s="19" t="str">
        <f>IF(OR($E38=0)+(saisie!U39=""),"",saisie!U39)</f>
        <v/>
      </c>
      <c r="W39" s="19" t="str">
        <f>IF(OR($E38=0)+(saisie!V39=""),"",saisie!V39)</f>
        <v/>
      </c>
      <c r="X39" s="19" t="str">
        <f>IF(OR($E38=0)+(saisie!W39=""),"",saisie!W39)</f>
        <v/>
      </c>
      <c r="Y39" s="19" t="str">
        <f>IF(OR($E38=0)+(saisie!X39=""),"",saisie!X39)</f>
        <v/>
      </c>
      <c r="Z39" s="19" t="str">
        <f>IF(OR($E38=0)+(saisie!Y39=""),"",saisie!Y39)</f>
        <v/>
      </c>
      <c r="AA39" s="19" t="str">
        <f>IF(OR($E38=0)+(saisie!Z39=""),"",saisie!Z39)</f>
        <v/>
      </c>
      <c r="AB39" s="19" t="str">
        <f>IF(OR($E38=0)+(saisie!AA39=""),"",saisie!AA39)</f>
        <v/>
      </c>
    </row>
    <row r="40" spans="3:28" x14ac:dyDescent="0.25">
      <c r="C40" s="24">
        <f>IF('info Service'!F40&lt;&gt;"",1,0)</f>
        <v>0</v>
      </c>
      <c r="D40" s="49" t="str">
        <f>IF(AND(calcul!AE40&lt;&gt;0)*('info Service'!F40&lt;&gt;""),"","n'a eu aucune formation")</f>
        <v>n'a eu aucune formation</v>
      </c>
      <c r="E40" s="84">
        <f>'info Service'!F40</f>
        <v>0</v>
      </c>
      <c r="F40" s="84">
        <f>'info Service'!G40</f>
        <v>0</v>
      </c>
      <c r="G40" s="84">
        <f>'info Service'!H40</f>
        <v>0</v>
      </c>
      <c r="H40" s="47" t="s">
        <v>18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3:28" ht="15.75" thickBot="1" x14ac:dyDescent="0.3">
      <c r="C41" s="24"/>
      <c r="D41" s="49" t="str">
        <f>IF(AND(calcul!AE41&lt;&gt;0)*('info Service'!F41&lt;&gt;""),"","n'a eu aucune formation")</f>
        <v>n'a eu aucune formation</v>
      </c>
      <c r="E41" s="26"/>
      <c r="F41" s="26"/>
      <c r="G41" s="83"/>
      <c r="H41" s="7" t="s">
        <v>9</v>
      </c>
      <c r="I41" s="19" t="str">
        <f>IF(OR($E40=0)+(saisie!H41=""),"",saisie!H41)</f>
        <v/>
      </c>
      <c r="J41" s="19" t="str">
        <f>IF(OR($E40=0)+(saisie!I41=""),"",saisie!I41)</f>
        <v/>
      </c>
      <c r="K41" s="19" t="str">
        <f>IF(OR($E40=0)+(saisie!J41=""),"",saisie!J41)</f>
        <v/>
      </c>
      <c r="L41" s="19" t="str">
        <f>IF(OR($E40=0)+(saisie!K41=""),"",saisie!K41)</f>
        <v/>
      </c>
      <c r="M41" s="19" t="str">
        <f>IF(OR($E40=0)+(saisie!L41=""),"",saisie!L41)</f>
        <v/>
      </c>
      <c r="N41" s="19" t="str">
        <f>IF(OR($E40=0)+(saisie!M41=""),"",saisie!M41)</f>
        <v/>
      </c>
      <c r="O41" s="19" t="str">
        <f>IF(OR($E40=0)+(saisie!N41=""),"",saisie!N41)</f>
        <v/>
      </c>
      <c r="P41" s="19" t="str">
        <f>IF(OR($E40=0)+(saisie!O41=""),"",saisie!O41)</f>
        <v/>
      </c>
      <c r="Q41" s="19" t="str">
        <f>IF(OR($E40=0)+(saisie!P41=""),"",saisie!P41)</f>
        <v/>
      </c>
      <c r="R41" s="19" t="str">
        <f>IF(OR($E40=0)+(saisie!Q41=""),"",saisie!Q41)</f>
        <v/>
      </c>
      <c r="S41" s="19" t="str">
        <f>IF(OR($E40=0)+(saisie!R41=""),"",saisie!R41)</f>
        <v/>
      </c>
      <c r="T41" s="19" t="str">
        <f>IF(OR($E40=0)+(saisie!S41=""),"",saisie!S41)</f>
        <v/>
      </c>
      <c r="U41" s="19" t="str">
        <f>IF(OR($E40=0)+(saisie!T41=""),"",saisie!T41)</f>
        <v/>
      </c>
      <c r="V41" s="19" t="str">
        <f>IF(OR($E40=0)+(saisie!U41=""),"",saisie!U41)</f>
        <v/>
      </c>
      <c r="W41" s="19" t="str">
        <f>IF(OR($E40=0)+(saisie!V41=""),"",saisie!V41)</f>
        <v/>
      </c>
      <c r="X41" s="19" t="str">
        <f>IF(OR($E40=0)+(saisie!W41=""),"",saisie!W41)</f>
        <v/>
      </c>
      <c r="Y41" s="19" t="str">
        <f>IF(OR($E40=0)+(saisie!X41=""),"",saisie!X41)</f>
        <v/>
      </c>
      <c r="Z41" s="19" t="str">
        <f>IF(OR($E40=0)+(saisie!Y41=""),"",saisie!Y41)</f>
        <v/>
      </c>
      <c r="AA41" s="19" t="str">
        <f>IF(OR($E40=0)+(saisie!Z41=""),"",saisie!Z41)</f>
        <v/>
      </c>
      <c r="AB41" s="19" t="str">
        <f>IF(OR($E40=0)+(saisie!AA41=""),"",saisie!AA41)</f>
        <v/>
      </c>
    </row>
    <row r="42" spans="3:28" x14ac:dyDescent="0.25">
      <c r="C42" s="24">
        <f>IF('info Service'!F42&lt;&gt;"",1,0)</f>
        <v>0</v>
      </c>
      <c r="D42" s="49" t="str">
        <f>IF(AND(calcul!AE42&lt;&gt;0)*('info Service'!F42&lt;&gt;""),"","n'a eu aucune formation")</f>
        <v>n'a eu aucune formation</v>
      </c>
      <c r="E42" s="84">
        <f>'info Service'!F42</f>
        <v>0</v>
      </c>
      <c r="F42" s="84">
        <f>'info Service'!G42</f>
        <v>0</v>
      </c>
      <c r="G42" s="84">
        <f>'info Service'!H42</f>
        <v>0</v>
      </c>
      <c r="H42" s="47" t="s">
        <v>18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3:28" ht="15.75" thickBot="1" x14ac:dyDescent="0.3">
      <c r="C43" s="24"/>
      <c r="D43" s="49" t="str">
        <f>IF(AND(calcul!AE43&lt;&gt;0)*('info Service'!F43&lt;&gt;""),"","n'a eu aucune formation")</f>
        <v>n'a eu aucune formation</v>
      </c>
      <c r="E43" s="26"/>
      <c r="F43" s="26"/>
      <c r="G43" s="83"/>
      <c r="H43" s="7" t="s">
        <v>9</v>
      </c>
      <c r="I43" s="19" t="str">
        <f>IF(OR($E42=0)+(saisie!H43=""),"",saisie!H43)</f>
        <v/>
      </c>
      <c r="J43" s="19" t="str">
        <f>IF(OR($E42=0)+(saisie!I43=""),"",saisie!I43)</f>
        <v/>
      </c>
      <c r="K43" s="19" t="str">
        <f>IF(OR($E42=0)+(saisie!J43=""),"",saisie!J43)</f>
        <v/>
      </c>
      <c r="L43" s="19" t="str">
        <f>IF(OR($E42=0)+(saisie!K43=""),"",saisie!K43)</f>
        <v/>
      </c>
      <c r="M43" s="19" t="str">
        <f>IF(OR($E42=0)+(saisie!L43=""),"",saisie!L43)</f>
        <v/>
      </c>
      <c r="N43" s="19" t="str">
        <f>IF(OR($E42=0)+(saisie!M43=""),"",saisie!M43)</f>
        <v/>
      </c>
      <c r="O43" s="19" t="str">
        <f>IF(OR($E42=0)+(saisie!N43=""),"",saisie!N43)</f>
        <v/>
      </c>
      <c r="P43" s="19" t="str">
        <f>IF(OR($E42=0)+(saisie!O43=""),"",saisie!O43)</f>
        <v/>
      </c>
      <c r="Q43" s="19" t="str">
        <f>IF(OR($E42=0)+(saisie!P43=""),"",saisie!P43)</f>
        <v/>
      </c>
      <c r="R43" s="19" t="str">
        <f>IF(OR($E42=0)+(saisie!Q43=""),"",saisie!Q43)</f>
        <v/>
      </c>
      <c r="S43" s="19" t="str">
        <f>IF(OR($E42=0)+(saisie!R43=""),"",saisie!R43)</f>
        <v/>
      </c>
      <c r="T43" s="19" t="str">
        <f>IF(OR($E42=0)+(saisie!S43=""),"",saisie!S43)</f>
        <v/>
      </c>
      <c r="U43" s="19" t="str">
        <f>IF(OR($E42=0)+(saisie!T43=""),"",saisie!T43)</f>
        <v/>
      </c>
      <c r="V43" s="19" t="str">
        <f>IF(OR($E42=0)+(saisie!U43=""),"",saisie!U43)</f>
        <v/>
      </c>
      <c r="W43" s="19" t="str">
        <f>IF(OR($E42=0)+(saisie!V43=""),"",saisie!V43)</f>
        <v/>
      </c>
      <c r="X43" s="19" t="str">
        <f>IF(OR($E42=0)+(saisie!W43=""),"",saisie!W43)</f>
        <v/>
      </c>
      <c r="Y43" s="19" t="str">
        <f>IF(OR($E42=0)+(saisie!X43=""),"",saisie!X43)</f>
        <v/>
      </c>
      <c r="Z43" s="19" t="str">
        <f>IF(OR($E42=0)+(saisie!Y43=""),"",saisie!Y43)</f>
        <v/>
      </c>
      <c r="AA43" s="19" t="str">
        <f>IF(OR($E42=0)+(saisie!Z43=""),"",saisie!Z43)</f>
        <v/>
      </c>
      <c r="AB43" s="19" t="str">
        <f>IF(OR($E42=0)+(saisie!AA43=""),"",saisie!AA43)</f>
        <v/>
      </c>
    </row>
    <row r="44" spans="3:28" x14ac:dyDescent="0.25">
      <c r="C44" s="24">
        <f>IF('info Service'!F44&lt;&gt;"",1,0)</f>
        <v>0</v>
      </c>
      <c r="D44" s="49" t="str">
        <f>IF(AND(calcul!AE44&lt;&gt;0)*('info Service'!F44&lt;&gt;""),"","n'a eu aucune formation")</f>
        <v>n'a eu aucune formation</v>
      </c>
      <c r="E44" s="84">
        <f>'info Service'!F44</f>
        <v>0</v>
      </c>
      <c r="F44" s="84">
        <f>'info Service'!G44</f>
        <v>0</v>
      </c>
      <c r="G44" s="84">
        <f>'info Service'!H44</f>
        <v>0</v>
      </c>
      <c r="H44" s="47" t="s">
        <v>18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3:28" ht="15.75" thickBot="1" x14ac:dyDescent="0.3">
      <c r="C45" s="24"/>
      <c r="D45" s="49" t="str">
        <f>IF(AND(calcul!AE45&lt;&gt;0)*('info Service'!F45&lt;&gt;""),"","n'a eu aucune formation")</f>
        <v>n'a eu aucune formation</v>
      </c>
      <c r="E45" s="26"/>
      <c r="F45" s="26"/>
      <c r="G45" s="83"/>
      <c r="H45" s="7" t="s">
        <v>9</v>
      </c>
      <c r="I45" s="19" t="str">
        <f>IF(OR($E44=0)+(saisie!H45=""),"",saisie!H45)</f>
        <v/>
      </c>
      <c r="J45" s="19" t="str">
        <f>IF(OR($E44=0)+(saisie!I45=""),"",saisie!I45)</f>
        <v/>
      </c>
      <c r="K45" s="19" t="str">
        <f>IF(OR($E44=0)+(saisie!J45=""),"",saisie!J45)</f>
        <v/>
      </c>
      <c r="L45" s="19" t="str">
        <f>IF(OR($E44=0)+(saisie!K45=""),"",saisie!K45)</f>
        <v/>
      </c>
      <c r="M45" s="19" t="str">
        <f>IF(OR($E44=0)+(saisie!L45=""),"",saisie!L45)</f>
        <v/>
      </c>
      <c r="N45" s="19" t="str">
        <f>IF(OR($E44=0)+(saisie!M45=""),"",saisie!M45)</f>
        <v/>
      </c>
      <c r="O45" s="19" t="str">
        <f>IF(OR($E44=0)+(saisie!N45=""),"",saisie!N45)</f>
        <v/>
      </c>
      <c r="P45" s="19" t="str">
        <f>IF(OR($E44=0)+(saisie!O45=""),"",saisie!O45)</f>
        <v/>
      </c>
      <c r="Q45" s="19" t="str">
        <f>IF(OR($E44=0)+(saisie!P45=""),"",saisie!P45)</f>
        <v/>
      </c>
      <c r="R45" s="19" t="str">
        <f>IF(OR($E44=0)+(saisie!Q45=""),"",saisie!Q45)</f>
        <v/>
      </c>
      <c r="S45" s="19" t="str">
        <f>IF(OR($E44=0)+(saisie!R45=""),"",saisie!R45)</f>
        <v/>
      </c>
      <c r="T45" s="19" t="str">
        <f>IF(OR($E44=0)+(saisie!S45=""),"",saisie!S45)</f>
        <v/>
      </c>
      <c r="U45" s="19" t="str">
        <f>IF(OR($E44=0)+(saisie!T45=""),"",saisie!T45)</f>
        <v/>
      </c>
      <c r="V45" s="19" t="str">
        <f>IF(OR($E44=0)+(saisie!U45=""),"",saisie!U45)</f>
        <v/>
      </c>
      <c r="W45" s="19" t="str">
        <f>IF(OR($E44=0)+(saisie!V45=""),"",saisie!V45)</f>
        <v/>
      </c>
      <c r="X45" s="19" t="str">
        <f>IF(OR($E44=0)+(saisie!W45=""),"",saisie!W45)</f>
        <v/>
      </c>
      <c r="Y45" s="19" t="str">
        <f>IF(OR($E44=0)+(saisie!X45=""),"",saisie!X45)</f>
        <v/>
      </c>
      <c r="Z45" s="19" t="str">
        <f>IF(OR($E44=0)+(saisie!Y45=""),"",saisie!Y45)</f>
        <v/>
      </c>
      <c r="AA45" s="19" t="str">
        <f>IF(OR($E44=0)+(saisie!Z45=""),"",saisie!Z45)</f>
        <v/>
      </c>
      <c r="AB45" s="19" t="str">
        <f>IF(OR($E44=0)+(saisie!AA45=""),"",saisie!AA45)</f>
        <v/>
      </c>
    </row>
    <row r="46" spans="3:28" x14ac:dyDescent="0.25">
      <c r="C46" s="24">
        <f>IF('info Service'!F46&lt;&gt;"",1,0)</f>
        <v>0</v>
      </c>
      <c r="D46" s="49" t="str">
        <f>IF(AND(calcul!AE46&lt;&gt;0)*('info Service'!F46&lt;&gt;""),"","n'a eu aucune formation")</f>
        <v>n'a eu aucune formation</v>
      </c>
      <c r="E46" s="84">
        <f>'info Service'!F46</f>
        <v>0</v>
      </c>
      <c r="F46" s="84">
        <f>'info Service'!G46</f>
        <v>0</v>
      </c>
      <c r="G46" s="84">
        <f>'info Service'!H46</f>
        <v>0</v>
      </c>
      <c r="H46" s="47" t="s">
        <v>18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3:28" ht="15.75" thickBot="1" x14ac:dyDescent="0.3">
      <c r="C47" s="24"/>
      <c r="D47" s="49" t="str">
        <f>IF(AND(calcul!AE47&lt;&gt;0)*('info Service'!F47&lt;&gt;""),"","n'a eu aucune formation")</f>
        <v>n'a eu aucune formation</v>
      </c>
      <c r="E47" s="26"/>
      <c r="F47" s="26"/>
      <c r="G47" s="83"/>
      <c r="H47" s="7" t="s">
        <v>9</v>
      </c>
      <c r="I47" s="19" t="str">
        <f>IF(OR($E46=0)+(saisie!H47=""),"",saisie!H47)</f>
        <v/>
      </c>
      <c r="J47" s="19" t="str">
        <f>IF(OR($E46=0)+(saisie!I47=""),"",saisie!I47)</f>
        <v/>
      </c>
      <c r="K47" s="19" t="str">
        <f>IF(OR($E46=0)+(saisie!J47=""),"",saisie!J47)</f>
        <v/>
      </c>
      <c r="L47" s="19" t="str">
        <f>IF(OR($E46=0)+(saisie!K47=""),"",saisie!K47)</f>
        <v/>
      </c>
      <c r="M47" s="19" t="str">
        <f>IF(OR($E46=0)+(saisie!L47=""),"",saisie!L47)</f>
        <v/>
      </c>
      <c r="N47" s="19" t="str">
        <f>IF(OR($E46=0)+(saisie!M47=""),"",saisie!M47)</f>
        <v/>
      </c>
      <c r="O47" s="19" t="str">
        <f>IF(OR($E46=0)+(saisie!N47=""),"",saisie!N47)</f>
        <v/>
      </c>
      <c r="P47" s="19" t="str">
        <f>IF(OR($E46=0)+(saisie!O47=""),"",saisie!O47)</f>
        <v/>
      </c>
      <c r="Q47" s="19" t="str">
        <f>IF(OR($E46=0)+(saisie!P47=""),"",saisie!P47)</f>
        <v/>
      </c>
      <c r="R47" s="19" t="str">
        <f>IF(OR($E46=0)+(saisie!Q47=""),"",saisie!Q47)</f>
        <v/>
      </c>
      <c r="S47" s="19" t="str">
        <f>IF(OR($E46=0)+(saisie!R47=""),"",saisie!R47)</f>
        <v/>
      </c>
      <c r="T47" s="19" t="str">
        <f>IF(OR($E46=0)+(saisie!S47=""),"",saisie!S47)</f>
        <v/>
      </c>
      <c r="U47" s="19" t="str">
        <f>IF(OR($E46=0)+(saisie!T47=""),"",saisie!T47)</f>
        <v/>
      </c>
      <c r="V47" s="19" t="str">
        <f>IF(OR($E46=0)+(saisie!U47=""),"",saisie!U47)</f>
        <v/>
      </c>
      <c r="W47" s="19" t="str">
        <f>IF(OR($E46=0)+(saisie!V47=""),"",saisie!V47)</f>
        <v/>
      </c>
      <c r="X47" s="19" t="str">
        <f>IF(OR($E46=0)+(saisie!W47=""),"",saisie!W47)</f>
        <v/>
      </c>
      <c r="Y47" s="19" t="str">
        <f>IF(OR($E46=0)+(saisie!X47=""),"",saisie!X47)</f>
        <v/>
      </c>
      <c r="Z47" s="19" t="str">
        <f>IF(OR($E46=0)+(saisie!Y47=""),"",saisie!Y47)</f>
        <v/>
      </c>
      <c r="AA47" s="19" t="str">
        <f>IF(OR($E46=0)+(saisie!Z47=""),"",saisie!Z47)</f>
        <v/>
      </c>
      <c r="AB47" s="19" t="str">
        <f>IF(OR($E46=0)+(saisie!AA47=""),"",saisie!AA47)</f>
        <v/>
      </c>
    </row>
    <row r="48" spans="3:28" x14ac:dyDescent="0.25">
      <c r="C48" s="24">
        <f>IF('info Service'!F48&lt;&gt;"",1,0)</f>
        <v>0</v>
      </c>
      <c r="D48" s="49" t="str">
        <f>IF(AND(calcul!AE48&lt;&gt;0)*('info Service'!F48&lt;&gt;""),"","n'a eu aucune formation")</f>
        <v>n'a eu aucune formation</v>
      </c>
      <c r="E48" s="84">
        <f>'info Service'!F48</f>
        <v>0</v>
      </c>
      <c r="F48" s="84">
        <f>'info Service'!G48</f>
        <v>0</v>
      </c>
      <c r="G48" s="84">
        <f>'info Service'!H48</f>
        <v>0</v>
      </c>
      <c r="H48" s="47" t="s">
        <v>18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3:28" ht="15.75" thickBot="1" x14ac:dyDescent="0.3">
      <c r="C49" s="24"/>
      <c r="D49" s="49" t="str">
        <f>IF(AND(calcul!AE49&lt;&gt;0)*('info Service'!F49&lt;&gt;""),"","n'a eu aucune formation")</f>
        <v>n'a eu aucune formation</v>
      </c>
      <c r="E49" s="26"/>
      <c r="F49" s="26"/>
      <c r="G49" s="83"/>
      <c r="H49" s="7" t="s">
        <v>9</v>
      </c>
      <c r="I49" s="19" t="str">
        <f>IF(OR($E48=0)+(saisie!H49=""),"",saisie!H49)</f>
        <v/>
      </c>
      <c r="J49" s="19" t="str">
        <f>IF(OR($E48=0)+(saisie!I49=""),"",saisie!I49)</f>
        <v/>
      </c>
      <c r="K49" s="19" t="str">
        <f>IF(OR($E48=0)+(saisie!J49=""),"",saisie!J49)</f>
        <v/>
      </c>
      <c r="L49" s="19" t="str">
        <f>IF(OR($E48=0)+(saisie!K49=""),"",saisie!K49)</f>
        <v/>
      </c>
      <c r="M49" s="19" t="str">
        <f>IF(OR($E48=0)+(saisie!L49=""),"",saisie!L49)</f>
        <v/>
      </c>
      <c r="N49" s="19" t="str">
        <f>IF(OR($E48=0)+(saisie!M49=""),"",saisie!M49)</f>
        <v/>
      </c>
      <c r="O49" s="19" t="str">
        <f>IF(OR($E48=0)+(saisie!N49=""),"",saisie!N49)</f>
        <v/>
      </c>
      <c r="P49" s="19" t="str">
        <f>IF(OR($E48=0)+(saisie!O49=""),"",saisie!O49)</f>
        <v/>
      </c>
      <c r="Q49" s="19" t="str">
        <f>IF(OR($E48=0)+(saisie!P49=""),"",saisie!P49)</f>
        <v/>
      </c>
      <c r="R49" s="19" t="str">
        <f>IF(OR($E48=0)+(saisie!Q49=""),"",saisie!Q49)</f>
        <v/>
      </c>
      <c r="S49" s="19" t="str">
        <f>IF(OR($E48=0)+(saisie!R49=""),"",saisie!R49)</f>
        <v/>
      </c>
      <c r="T49" s="19" t="str">
        <f>IF(OR($E48=0)+(saisie!S49=""),"",saisie!S49)</f>
        <v/>
      </c>
      <c r="U49" s="19" t="str">
        <f>IF(OR($E48=0)+(saisie!T49=""),"",saisie!T49)</f>
        <v/>
      </c>
      <c r="V49" s="19" t="str">
        <f>IF(OR($E48=0)+(saisie!U49=""),"",saisie!U49)</f>
        <v/>
      </c>
      <c r="W49" s="19" t="str">
        <f>IF(OR($E48=0)+(saisie!V49=""),"",saisie!V49)</f>
        <v/>
      </c>
      <c r="X49" s="19" t="str">
        <f>IF(OR($E48=0)+(saisie!W49=""),"",saisie!W49)</f>
        <v/>
      </c>
      <c r="Y49" s="19" t="str">
        <f>IF(OR($E48=0)+(saisie!X49=""),"",saisie!X49)</f>
        <v/>
      </c>
      <c r="Z49" s="19" t="str">
        <f>IF(OR($E48=0)+(saisie!Y49=""),"",saisie!Y49)</f>
        <v/>
      </c>
      <c r="AA49" s="19" t="str">
        <f>IF(OR($E48=0)+(saisie!Z49=""),"",saisie!Z49)</f>
        <v/>
      </c>
      <c r="AB49" s="19" t="str">
        <f>IF(OR($E48=0)+(saisie!AA49=""),"",saisie!AA49)</f>
        <v/>
      </c>
    </row>
    <row r="50" spans="3:28" x14ac:dyDescent="0.25">
      <c r="C50" s="24">
        <f>IF('info Service'!F50&lt;&gt;"",1,0)</f>
        <v>0</v>
      </c>
      <c r="D50" s="49" t="str">
        <f>IF(AND(calcul!AE50&lt;&gt;0)*('info Service'!F50&lt;&gt;""),"","n'a eu aucune formation")</f>
        <v>n'a eu aucune formation</v>
      </c>
      <c r="E50" s="84">
        <f>'info Service'!F50</f>
        <v>0</v>
      </c>
      <c r="F50" s="84">
        <f>'info Service'!G50</f>
        <v>0</v>
      </c>
      <c r="G50" s="84">
        <f>'info Service'!H50</f>
        <v>0</v>
      </c>
      <c r="H50" s="47" t="s">
        <v>18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3:28" ht="15.75" thickBot="1" x14ac:dyDescent="0.3">
      <c r="C51" s="24"/>
      <c r="D51" s="49" t="str">
        <f>IF(AND(calcul!AE51&lt;&gt;0)*('info Service'!F51&lt;&gt;""),"","n'a eu aucune formation")</f>
        <v>n'a eu aucune formation</v>
      </c>
      <c r="E51" s="26"/>
      <c r="F51" s="26"/>
      <c r="G51" s="83"/>
      <c r="H51" s="7" t="s">
        <v>9</v>
      </c>
      <c r="I51" s="19" t="str">
        <f>IF(OR($E50=0)+(saisie!H51=""),"",saisie!H51)</f>
        <v/>
      </c>
      <c r="J51" s="19" t="str">
        <f>IF(OR($E50=0)+(saisie!I51=""),"",saisie!I51)</f>
        <v/>
      </c>
      <c r="K51" s="19" t="str">
        <f>IF(OR($E50=0)+(saisie!J51=""),"",saisie!J51)</f>
        <v/>
      </c>
      <c r="L51" s="19" t="str">
        <f>IF(OR($E50=0)+(saisie!K51=""),"",saisie!K51)</f>
        <v/>
      </c>
      <c r="M51" s="19" t="str">
        <f>IF(OR($E50=0)+(saisie!L51=""),"",saisie!L51)</f>
        <v/>
      </c>
      <c r="N51" s="19" t="str">
        <f>IF(OR($E50=0)+(saisie!M51=""),"",saisie!M51)</f>
        <v/>
      </c>
      <c r="O51" s="19" t="str">
        <f>IF(OR($E50=0)+(saisie!N51=""),"",saisie!N51)</f>
        <v/>
      </c>
      <c r="P51" s="19" t="str">
        <f>IF(OR($E50=0)+(saisie!O51=""),"",saisie!O51)</f>
        <v/>
      </c>
      <c r="Q51" s="19" t="str">
        <f>IF(OR($E50=0)+(saisie!P51=""),"",saisie!P51)</f>
        <v/>
      </c>
      <c r="R51" s="19" t="str">
        <f>IF(OR($E50=0)+(saisie!Q51=""),"",saisie!Q51)</f>
        <v/>
      </c>
      <c r="S51" s="19" t="str">
        <f>IF(OR($E50=0)+(saisie!R51=""),"",saisie!R51)</f>
        <v/>
      </c>
      <c r="T51" s="19" t="str">
        <f>IF(OR($E50=0)+(saisie!S51=""),"",saisie!S51)</f>
        <v/>
      </c>
      <c r="U51" s="19" t="str">
        <f>IF(OR($E50=0)+(saisie!T51=""),"",saisie!T51)</f>
        <v/>
      </c>
      <c r="V51" s="19" t="str">
        <f>IF(OR($E50=0)+(saisie!U51=""),"",saisie!U51)</f>
        <v/>
      </c>
      <c r="W51" s="19" t="str">
        <f>IF(OR($E50=0)+(saisie!V51=""),"",saisie!V51)</f>
        <v/>
      </c>
      <c r="X51" s="19" t="str">
        <f>IF(OR($E50=0)+(saisie!W51=""),"",saisie!W51)</f>
        <v/>
      </c>
      <c r="Y51" s="19" t="str">
        <f>IF(OR($E50=0)+(saisie!X51=""),"",saisie!X51)</f>
        <v/>
      </c>
      <c r="Z51" s="19" t="str">
        <f>IF(OR($E50=0)+(saisie!Y51=""),"",saisie!Y51)</f>
        <v/>
      </c>
      <c r="AA51" s="19" t="str">
        <f>IF(OR($E50=0)+(saisie!Z51=""),"",saisie!Z51)</f>
        <v/>
      </c>
      <c r="AB51" s="19" t="str">
        <f>IF(OR($E50=0)+(saisie!AA51=""),"",saisie!AA51)</f>
        <v/>
      </c>
    </row>
    <row r="52" spans="3:28" x14ac:dyDescent="0.25">
      <c r="C52" s="24">
        <f>IF('info Service'!F52&lt;&gt;"",1,0)</f>
        <v>0</v>
      </c>
      <c r="D52" s="49" t="str">
        <f>IF(AND(calcul!AE52&lt;&gt;0)*('info Service'!F52&lt;&gt;""),"","n'a eu aucune formation")</f>
        <v>n'a eu aucune formation</v>
      </c>
      <c r="E52" s="84">
        <f>'info Service'!F52</f>
        <v>0</v>
      </c>
      <c r="F52" s="84">
        <f>'info Service'!G52</f>
        <v>0</v>
      </c>
      <c r="G52" s="84">
        <f>'info Service'!H52</f>
        <v>0</v>
      </c>
      <c r="H52" s="47" t="s">
        <v>18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3:28" ht="15.75" thickBot="1" x14ac:dyDescent="0.3">
      <c r="C53" s="24"/>
      <c r="D53" s="49" t="str">
        <f>IF(AND(calcul!AE53&lt;&gt;0)*('info Service'!F53&lt;&gt;""),"","n'a eu aucune formation")</f>
        <v>n'a eu aucune formation</v>
      </c>
      <c r="E53" s="26"/>
      <c r="F53" s="26"/>
      <c r="G53" s="83"/>
      <c r="H53" s="7" t="s">
        <v>9</v>
      </c>
      <c r="I53" s="19" t="str">
        <f>IF(OR($E52=0)+(saisie!H53=""),"",saisie!H53)</f>
        <v/>
      </c>
      <c r="J53" s="19" t="str">
        <f>IF(OR($E52=0)+(saisie!I53=""),"",saisie!I53)</f>
        <v/>
      </c>
      <c r="K53" s="19" t="str">
        <f>IF(OR($E52=0)+(saisie!J53=""),"",saisie!J53)</f>
        <v/>
      </c>
      <c r="L53" s="19" t="str">
        <f>IF(OR($E52=0)+(saisie!K53=""),"",saisie!K53)</f>
        <v/>
      </c>
      <c r="M53" s="19" t="str">
        <f>IF(OR($E52=0)+(saisie!L53=""),"",saisie!L53)</f>
        <v/>
      </c>
      <c r="N53" s="19" t="str">
        <f>IF(OR($E52=0)+(saisie!M53=""),"",saisie!M53)</f>
        <v/>
      </c>
      <c r="O53" s="19" t="str">
        <f>IF(OR($E52=0)+(saisie!N53=""),"",saisie!N53)</f>
        <v/>
      </c>
      <c r="P53" s="19" t="str">
        <f>IF(OR($E52=0)+(saisie!O53=""),"",saisie!O53)</f>
        <v/>
      </c>
      <c r="Q53" s="19" t="str">
        <f>IF(OR($E52=0)+(saisie!P53=""),"",saisie!P53)</f>
        <v/>
      </c>
      <c r="R53" s="19" t="str">
        <f>IF(OR($E52=0)+(saisie!Q53=""),"",saisie!Q53)</f>
        <v/>
      </c>
      <c r="S53" s="19" t="str">
        <f>IF(OR($E52=0)+(saisie!R53=""),"",saisie!R53)</f>
        <v/>
      </c>
      <c r="T53" s="19" t="str">
        <f>IF(OR($E52=0)+(saisie!S53=""),"",saisie!S53)</f>
        <v/>
      </c>
      <c r="U53" s="19" t="str">
        <f>IF(OR($E52=0)+(saisie!T53=""),"",saisie!T53)</f>
        <v/>
      </c>
      <c r="V53" s="19" t="str">
        <f>IF(OR($E52=0)+(saisie!U53=""),"",saisie!U53)</f>
        <v/>
      </c>
      <c r="W53" s="19" t="str">
        <f>IF(OR($E52=0)+(saisie!V53=""),"",saisie!V53)</f>
        <v/>
      </c>
      <c r="X53" s="19" t="str">
        <f>IF(OR($E52=0)+(saisie!W53=""),"",saisie!W53)</f>
        <v/>
      </c>
      <c r="Y53" s="19" t="str">
        <f>IF(OR($E52=0)+(saisie!X53=""),"",saisie!X53)</f>
        <v/>
      </c>
      <c r="Z53" s="19" t="str">
        <f>IF(OR($E52=0)+(saisie!Y53=""),"",saisie!Y53)</f>
        <v/>
      </c>
      <c r="AA53" s="19" t="str">
        <f>IF(OR($E52=0)+(saisie!Z53=""),"",saisie!Z53)</f>
        <v/>
      </c>
      <c r="AB53" s="19" t="str">
        <f>IF(OR($E52=0)+(saisie!AA53=""),"",saisie!AA53)</f>
        <v/>
      </c>
    </row>
    <row r="54" spans="3:28" x14ac:dyDescent="0.25">
      <c r="C54" s="24">
        <f>IF('info Service'!F54&lt;&gt;"",1,0)</f>
        <v>0</v>
      </c>
      <c r="D54" s="49" t="str">
        <f>IF(AND(calcul!AE54&lt;&gt;0)*('info Service'!F54&lt;&gt;""),"","n'a eu aucune formation")</f>
        <v>n'a eu aucune formation</v>
      </c>
      <c r="E54" s="84">
        <f>'info Service'!F54</f>
        <v>0</v>
      </c>
      <c r="F54" s="84">
        <f>'info Service'!G54</f>
        <v>0</v>
      </c>
      <c r="G54" s="84">
        <f>'info Service'!H54</f>
        <v>0</v>
      </c>
      <c r="H54" s="47" t="s">
        <v>18</v>
      </c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  <row r="55" spans="3:28" ht="15.75" thickBot="1" x14ac:dyDescent="0.3">
      <c r="C55" s="24"/>
      <c r="D55" s="49" t="str">
        <f>IF(AND(calcul!AE55&lt;&gt;0)*('info Service'!F55&lt;&gt;""),"","n'a eu aucune formation")</f>
        <v>n'a eu aucune formation</v>
      </c>
      <c r="E55" s="26"/>
      <c r="F55" s="26"/>
      <c r="G55" s="83"/>
      <c r="H55" s="7" t="s">
        <v>9</v>
      </c>
      <c r="I55" s="19" t="str">
        <f>IF(OR($E54=0)+(saisie!H55=""),"",saisie!H55)</f>
        <v/>
      </c>
      <c r="J55" s="19" t="str">
        <f>IF(OR($E54=0)+(saisie!I55=""),"",saisie!I55)</f>
        <v/>
      </c>
      <c r="K55" s="19" t="str">
        <f>IF(OR($E54=0)+(saisie!J55=""),"",saisie!J55)</f>
        <v/>
      </c>
      <c r="L55" s="19" t="str">
        <f>IF(OR($E54=0)+(saisie!K55=""),"",saisie!K55)</f>
        <v/>
      </c>
      <c r="M55" s="19" t="str">
        <f>IF(OR($E54=0)+(saisie!L55=""),"",saisie!L55)</f>
        <v/>
      </c>
      <c r="N55" s="19" t="str">
        <f>IF(OR($E54=0)+(saisie!M55=""),"",saisie!M55)</f>
        <v/>
      </c>
      <c r="O55" s="19" t="str">
        <f>IF(OR($E54=0)+(saisie!N55=""),"",saisie!N55)</f>
        <v/>
      </c>
      <c r="P55" s="19" t="str">
        <f>IF(OR($E54=0)+(saisie!O55=""),"",saisie!O55)</f>
        <v/>
      </c>
      <c r="Q55" s="19" t="str">
        <f>IF(OR($E54=0)+(saisie!P55=""),"",saisie!P55)</f>
        <v/>
      </c>
      <c r="R55" s="19" t="str">
        <f>IF(OR($E54=0)+(saisie!Q55=""),"",saisie!Q55)</f>
        <v/>
      </c>
      <c r="S55" s="19" t="str">
        <f>IF(OR($E54=0)+(saisie!R55=""),"",saisie!R55)</f>
        <v/>
      </c>
      <c r="T55" s="19" t="str">
        <f>IF(OR($E54=0)+(saisie!S55=""),"",saisie!S55)</f>
        <v/>
      </c>
      <c r="U55" s="19" t="str">
        <f>IF(OR($E54=0)+(saisie!T55=""),"",saisie!T55)</f>
        <v/>
      </c>
      <c r="V55" s="19" t="str">
        <f>IF(OR($E54=0)+(saisie!U55=""),"",saisie!U55)</f>
        <v/>
      </c>
      <c r="W55" s="19" t="str">
        <f>IF(OR($E54=0)+(saisie!V55=""),"",saisie!V55)</f>
        <v/>
      </c>
      <c r="X55" s="19" t="str">
        <f>IF(OR($E54=0)+(saisie!W55=""),"",saisie!W55)</f>
        <v/>
      </c>
      <c r="Y55" s="19" t="str">
        <f>IF(OR($E54=0)+(saisie!X55=""),"",saisie!X55)</f>
        <v/>
      </c>
      <c r="Z55" s="19" t="str">
        <f>IF(OR($E54=0)+(saisie!Y55=""),"",saisie!Y55)</f>
        <v/>
      </c>
      <c r="AA55" s="19" t="str">
        <f>IF(OR($E54=0)+(saisie!Z55=""),"",saisie!Z55)</f>
        <v/>
      </c>
      <c r="AB55" s="19" t="str">
        <f>IF(OR($E54=0)+(saisie!AA55=""),"",saisie!AA55)</f>
        <v/>
      </c>
    </row>
    <row r="56" spans="3:28" x14ac:dyDescent="0.25">
      <c r="C56" s="24">
        <f>IF('info Service'!F56&lt;&gt;"",1,0)</f>
        <v>0</v>
      </c>
      <c r="D56" s="49" t="str">
        <f>IF(AND(calcul!AE56&lt;&gt;0)*('info Service'!F56&lt;&gt;""),"","n'a eu aucune formation")</f>
        <v>n'a eu aucune formation</v>
      </c>
      <c r="E56" s="84">
        <f>'info Service'!F56</f>
        <v>0</v>
      </c>
      <c r="F56" s="84">
        <f>'info Service'!G56</f>
        <v>0</v>
      </c>
      <c r="G56" s="84">
        <f>'info Service'!H56</f>
        <v>0</v>
      </c>
      <c r="H56" s="47" t="s">
        <v>18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3:28" ht="15.75" thickBot="1" x14ac:dyDescent="0.3">
      <c r="C57" s="24"/>
      <c r="D57" s="49" t="str">
        <f>IF(AND(calcul!AE57&lt;&gt;0)*('info Service'!F57&lt;&gt;""),"","n'a eu aucune formation")</f>
        <v>n'a eu aucune formation</v>
      </c>
      <c r="E57" s="26"/>
      <c r="F57" s="26"/>
      <c r="G57" s="83"/>
      <c r="H57" s="7" t="s">
        <v>9</v>
      </c>
      <c r="I57" s="19" t="str">
        <f>IF(OR($E56=0)+(saisie!H57=""),"",saisie!H57)</f>
        <v/>
      </c>
      <c r="J57" s="19" t="str">
        <f>IF(OR($E56=0)+(saisie!I57=""),"",saisie!I57)</f>
        <v/>
      </c>
      <c r="K57" s="19" t="str">
        <f>IF(OR($E56=0)+(saisie!J57=""),"",saisie!J57)</f>
        <v/>
      </c>
      <c r="L57" s="19" t="str">
        <f>IF(OR($E56=0)+(saisie!K57=""),"",saisie!K57)</f>
        <v/>
      </c>
      <c r="M57" s="19" t="str">
        <f>IF(OR($E56=0)+(saisie!L57=""),"",saisie!L57)</f>
        <v/>
      </c>
      <c r="N57" s="19" t="str">
        <f>IF(OR($E56=0)+(saisie!M57=""),"",saisie!M57)</f>
        <v/>
      </c>
      <c r="O57" s="19" t="str">
        <f>IF(OR($E56=0)+(saisie!N57=""),"",saisie!N57)</f>
        <v/>
      </c>
      <c r="P57" s="19" t="str">
        <f>IF(OR($E56=0)+(saisie!O57=""),"",saisie!O57)</f>
        <v/>
      </c>
      <c r="Q57" s="19" t="str">
        <f>IF(OR($E56=0)+(saisie!P57=""),"",saisie!P57)</f>
        <v/>
      </c>
      <c r="R57" s="19" t="str">
        <f>IF(OR($E56=0)+(saisie!Q57=""),"",saisie!Q57)</f>
        <v/>
      </c>
      <c r="S57" s="19" t="str">
        <f>IF(OR($E56=0)+(saisie!R57=""),"",saisie!R57)</f>
        <v/>
      </c>
      <c r="T57" s="19" t="str">
        <f>IF(OR($E56=0)+(saisie!S57=""),"",saisie!S57)</f>
        <v/>
      </c>
      <c r="U57" s="19" t="str">
        <f>IF(OR($E56=0)+(saisie!T57=""),"",saisie!T57)</f>
        <v/>
      </c>
      <c r="V57" s="19" t="str">
        <f>IF(OR($E56=0)+(saisie!U57=""),"",saisie!U57)</f>
        <v/>
      </c>
      <c r="W57" s="19" t="str">
        <f>IF(OR($E56=0)+(saisie!V57=""),"",saisie!V57)</f>
        <v/>
      </c>
      <c r="X57" s="19" t="str">
        <f>IF(OR($E56=0)+(saisie!W57=""),"",saisie!W57)</f>
        <v/>
      </c>
      <c r="Y57" s="19" t="str">
        <f>IF(OR($E56=0)+(saisie!X57=""),"",saisie!X57)</f>
        <v/>
      </c>
      <c r="Z57" s="19" t="str">
        <f>IF(OR($E56=0)+(saisie!Y57=""),"",saisie!Y57)</f>
        <v/>
      </c>
      <c r="AA57" s="19" t="str">
        <f>IF(OR($E56=0)+(saisie!Z57=""),"",saisie!Z57)</f>
        <v/>
      </c>
      <c r="AB57" s="19" t="str">
        <f>IF(OR($E56=0)+(saisie!AA57=""),"",saisie!AA57)</f>
        <v/>
      </c>
    </row>
    <row r="58" spans="3:28" x14ac:dyDescent="0.25">
      <c r="C58" s="24">
        <f>IF('info Service'!F58&lt;&gt;"",1,0)</f>
        <v>0</v>
      </c>
      <c r="D58" s="49" t="str">
        <f>IF(AND(calcul!AE58&lt;&gt;0)*('info Service'!F58&lt;&gt;""),"","n'a eu aucune formation")</f>
        <v>n'a eu aucune formation</v>
      </c>
      <c r="E58" s="84">
        <f>'info Service'!F58</f>
        <v>0</v>
      </c>
      <c r="F58" s="84">
        <f>'info Service'!G58</f>
        <v>0</v>
      </c>
      <c r="G58" s="84">
        <f>'info Service'!H58</f>
        <v>0</v>
      </c>
      <c r="H58" s="47" t="s">
        <v>18</v>
      </c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3:28" ht="15.75" thickBot="1" x14ac:dyDescent="0.3">
      <c r="C59" s="24"/>
      <c r="D59" s="49" t="str">
        <f>IF(AND(calcul!AE59&lt;&gt;0)*('info Service'!F59&lt;&gt;""),"","n'a eu aucune formation")</f>
        <v>n'a eu aucune formation</v>
      </c>
      <c r="E59" s="26"/>
      <c r="F59" s="26"/>
      <c r="G59" s="83"/>
      <c r="H59" s="7" t="s">
        <v>9</v>
      </c>
      <c r="I59" s="19" t="str">
        <f>IF(OR($E58=0)+(saisie!H59=""),"",saisie!H59)</f>
        <v/>
      </c>
      <c r="J59" s="19" t="str">
        <f>IF(OR($E58=0)+(saisie!I59=""),"",saisie!I59)</f>
        <v/>
      </c>
      <c r="K59" s="19" t="str">
        <f>IF(OR($E58=0)+(saisie!J59=""),"",saisie!J59)</f>
        <v/>
      </c>
      <c r="L59" s="19" t="str">
        <f>IF(OR($E58=0)+(saisie!K59=""),"",saisie!K59)</f>
        <v/>
      </c>
      <c r="M59" s="19" t="str">
        <f>IF(OR($E58=0)+(saisie!L59=""),"",saisie!L59)</f>
        <v/>
      </c>
      <c r="N59" s="19" t="str">
        <f>IF(OR($E58=0)+(saisie!M59=""),"",saisie!M59)</f>
        <v/>
      </c>
      <c r="O59" s="19" t="str">
        <f>IF(OR($E58=0)+(saisie!N59=""),"",saisie!N59)</f>
        <v/>
      </c>
      <c r="P59" s="19" t="str">
        <f>IF(OR($E58=0)+(saisie!O59=""),"",saisie!O59)</f>
        <v/>
      </c>
      <c r="Q59" s="19" t="str">
        <f>IF(OR($E58=0)+(saisie!P59=""),"",saisie!P59)</f>
        <v/>
      </c>
      <c r="R59" s="19" t="str">
        <f>IF(OR($E58=0)+(saisie!Q59=""),"",saisie!Q59)</f>
        <v/>
      </c>
      <c r="S59" s="19" t="str">
        <f>IF(OR($E58=0)+(saisie!R59=""),"",saisie!R59)</f>
        <v/>
      </c>
      <c r="T59" s="19" t="str">
        <f>IF(OR($E58=0)+(saisie!S59=""),"",saisie!S59)</f>
        <v/>
      </c>
      <c r="U59" s="19" t="str">
        <f>IF(OR($E58=0)+(saisie!T59=""),"",saisie!T59)</f>
        <v/>
      </c>
      <c r="V59" s="19" t="str">
        <f>IF(OR($E58=0)+(saisie!U59=""),"",saisie!U59)</f>
        <v/>
      </c>
      <c r="W59" s="19" t="str">
        <f>IF(OR($E58=0)+(saisie!V59=""),"",saisie!V59)</f>
        <v/>
      </c>
      <c r="X59" s="19" t="str">
        <f>IF(OR($E58=0)+(saisie!W59=""),"",saisie!W59)</f>
        <v/>
      </c>
      <c r="Y59" s="19" t="str">
        <f>IF(OR($E58=0)+(saisie!X59=""),"",saisie!X59)</f>
        <v/>
      </c>
      <c r="Z59" s="19" t="str">
        <f>IF(OR($E58=0)+(saisie!Y59=""),"",saisie!Y59)</f>
        <v/>
      </c>
      <c r="AA59" s="19" t="str">
        <f>IF(OR($E58=0)+(saisie!Z59=""),"",saisie!Z59)</f>
        <v/>
      </c>
      <c r="AB59" s="19" t="str">
        <f>IF(OR($E58=0)+(saisie!AA59=""),"",saisie!AA59)</f>
        <v/>
      </c>
    </row>
    <row r="60" spans="3:28" x14ac:dyDescent="0.25">
      <c r="C60" s="24">
        <f>IF('info Service'!F60&lt;&gt;"",1,0)</f>
        <v>0</v>
      </c>
      <c r="D60" s="49" t="str">
        <f>IF(AND(calcul!AE60&lt;&gt;0)*('info Service'!F60&lt;&gt;""),"","n'a eu aucune formation")</f>
        <v>n'a eu aucune formation</v>
      </c>
      <c r="E60" s="84">
        <f>'info Service'!F60</f>
        <v>0</v>
      </c>
      <c r="F60" s="84">
        <f>'info Service'!G60</f>
        <v>0</v>
      </c>
      <c r="G60" s="84">
        <f>'info Service'!H60</f>
        <v>0</v>
      </c>
      <c r="H60" s="47" t="s">
        <v>18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3:28" ht="15.75" thickBot="1" x14ac:dyDescent="0.3">
      <c r="C61" s="24"/>
      <c r="D61" s="49" t="str">
        <f>IF(AND(calcul!AE61&lt;&gt;0)*('info Service'!F61&lt;&gt;""),"","n'a eu aucune formation")</f>
        <v>n'a eu aucune formation</v>
      </c>
      <c r="E61" s="26"/>
      <c r="F61" s="26"/>
      <c r="G61" s="83"/>
      <c r="H61" s="7" t="s">
        <v>9</v>
      </c>
      <c r="I61" s="19" t="str">
        <f>IF(OR($E60=0)+(saisie!H61=""),"",saisie!H61)</f>
        <v/>
      </c>
      <c r="J61" s="19" t="str">
        <f>IF(OR($E60=0)+(saisie!I61=""),"",saisie!I61)</f>
        <v/>
      </c>
      <c r="K61" s="19" t="str">
        <f>IF(OR($E60=0)+(saisie!J61=""),"",saisie!J61)</f>
        <v/>
      </c>
      <c r="L61" s="19" t="str">
        <f>IF(OR($E60=0)+(saisie!K61=""),"",saisie!K61)</f>
        <v/>
      </c>
      <c r="M61" s="19" t="str">
        <f>IF(OR($E60=0)+(saisie!L61=""),"",saisie!L61)</f>
        <v/>
      </c>
      <c r="N61" s="19" t="str">
        <f>IF(OR($E60=0)+(saisie!M61=""),"",saisie!M61)</f>
        <v/>
      </c>
      <c r="O61" s="19" t="str">
        <f>IF(OR($E60=0)+(saisie!N61=""),"",saisie!N61)</f>
        <v/>
      </c>
      <c r="P61" s="19" t="str">
        <f>IF(OR($E60=0)+(saisie!O61=""),"",saisie!O61)</f>
        <v/>
      </c>
      <c r="Q61" s="19" t="str">
        <f>IF(OR($E60=0)+(saisie!P61=""),"",saisie!P61)</f>
        <v/>
      </c>
      <c r="R61" s="19" t="str">
        <f>IF(OR($E60=0)+(saisie!Q61=""),"",saisie!Q61)</f>
        <v/>
      </c>
      <c r="S61" s="19" t="str">
        <f>IF(OR($E60=0)+(saisie!R61=""),"",saisie!R61)</f>
        <v/>
      </c>
      <c r="T61" s="19" t="str">
        <f>IF(OR($E60=0)+(saisie!S61=""),"",saisie!S61)</f>
        <v/>
      </c>
      <c r="U61" s="19" t="str">
        <f>IF(OR($E60=0)+(saisie!T61=""),"",saisie!T61)</f>
        <v/>
      </c>
      <c r="V61" s="19" t="str">
        <f>IF(OR($E60=0)+(saisie!U61=""),"",saisie!U61)</f>
        <v/>
      </c>
      <c r="W61" s="19" t="str">
        <f>IF(OR($E60=0)+(saisie!V61=""),"",saisie!V61)</f>
        <v/>
      </c>
      <c r="X61" s="19" t="str">
        <f>IF(OR($E60=0)+(saisie!W61=""),"",saisie!W61)</f>
        <v/>
      </c>
      <c r="Y61" s="19" t="str">
        <f>IF(OR($E60=0)+(saisie!X61=""),"",saisie!X61)</f>
        <v/>
      </c>
      <c r="Z61" s="19" t="str">
        <f>IF(OR($E60=0)+(saisie!Y61=""),"",saisie!Y61)</f>
        <v/>
      </c>
      <c r="AA61" s="19" t="str">
        <f>IF(OR($E60=0)+(saisie!Z61=""),"",saisie!Z61)</f>
        <v/>
      </c>
      <c r="AB61" s="19" t="str">
        <f>IF(OR($E60=0)+(saisie!AA61=""),"",saisie!AA61)</f>
        <v/>
      </c>
    </row>
    <row r="62" spans="3:28" x14ac:dyDescent="0.25">
      <c r="C62" s="24">
        <f>IF('info Service'!F62&lt;&gt;"",1,0)</f>
        <v>0</v>
      </c>
      <c r="D62" s="49" t="str">
        <f>IF(AND(calcul!AE62&lt;&gt;0)*('info Service'!F62&lt;&gt;""),"","n'a eu aucune formation")</f>
        <v>n'a eu aucune formation</v>
      </c>
      <c r="E62" s="84">
        <f>'info Service'!F62</f>
        <v>0</v>
      </c>
      <c r="F62" s="84">
        <f>'info Service'!G62</f>
        <v>0</v>
      </c>
      <c r="G62" s="84">
        <f>'info Service'!H62</f>
        <v>0</v>
      </c>
      <c r="H62" s="47" t="s">
        <v>18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3:28" ht="15.75" thickBot="1" x14ac:dyDescent="0.3">
      <c r="C63" s="24"/>
      <c r="D63" s="49" t="str">
        <f>IF(AND(calcul!AE63&lt;&gt;0)*('info Service'!F63&lt;&gt;""),"","n'a eu aucune formation")</f>
        <v>n'a eu aucune formation</v>
      </c>
      <c r="E63" s="26"/>
      <c r="F63" s="26"/>
      <c r="G63" s="83"/>
      <c r="H63" s="7" t="s">
        <v>9</v>
      </c>
      <c r="I63" s="19" t="str">
        <f>IF(OR($E62=0)+(saisie!H63=""),"",saisie!H63)</f>
        <v/>
      </c>
      <c r="J63" s="19" t="str">
        <f>IF(OR($E62=0)+(saisie!I63=""),"",saisie!I63)</f>
        <v/>
      </c>
      <c r="K63" s="19" t="str">
        <f>IF(OR($E62=0)+(saisie!J63=""),"",saisie!J63)</f>
        <v/>
      </c>
      <c r="L63" s="19" t="str">
        <f>IF(OR($E62=0)+(saisie!K63=""),"",saisie!K63)</f>
        <v/>
      </c>
      <c r="M63" s="19" t="str">
        <f>IF(OR($E62=0)+(saisie!L63=""),"",saisie!L63)</f>
        <v/>
      </c>
      <c r="N63" s="19" t="str">
        <f>IF(OR($E62=0)+(saisie!M63=""),"",saisie!M63)</f>
        <v/>
      </c>
      <c r="O63" s="19" t="str">
        <f>IF(OR($E62=0)+(saisie!N63=""),"",saisie!N63)</f>
        <v/>
      </c>
      <c r="P63" s="19" t="str">
        <f>IF(OR($E62=0)+(saisie!O63=""),"",saisie!O63)</f>
        <v/>
      </c>
      <c r="Q63" s="19" t="str">
        <f>IF(OR($E62=0)+(saisie!P63=""),"",saisie!P63)</f>
        <v/>
      </c>
      <c r="R63" s="19" t="str">
        <f>IF(OR($E62=0)+(saisie!Q63=""),"",saisie!Q63)</f>
        <v/>
      </c>
      <c r="S63" s="19" t="str">
        <f>IF(OR($E62=0)+(saisie!R63=""),"",saisie!R63)</f>
        <v/>
      </c>
      <c r="T63" s="19" t="str">
        <f>IF(OR($E62=0)+(saisie!S63=""),"",saisie!S63)</f>
        <v/>
      </c>
      <c r="U63" s="19" t="str">
        <f>IF(OR($E62=0)+(saisie!T63=""),"",saisie!T63)</f>
        <v/>
      </c>
      <c r="V63" s="19" t="str">
        <f>IF(OR($E62=0)+(saisie!U63=""),"",saisie!U63)</f>
        <v/>
      </c>
      <c r="W63" s="19" t="str">
        <f>IF(OR($E62=0)+(saisie!V63=""),"",saisie!V63)</f>
        <v/>
      </c>
      <c r="X63" s="19" t="str">
        <f>IF(OR($E62=0)+(saisie!W63=""),"",saisie!W63)</f>
        <v/>
      </c>
      <c r="Y63" s="19" t="str">
        <f>IF(OR($E62=0)+(saisie!X63=""),"",saisie!X63)</f>
        <v/>
      </c>
      <c r="Z63" s="19" t="str">
        <f>IF(OR($E62=0)+(saisie!Y63=""),"",saisie!Y63)</f>
        <v/>
      </c>
      <c r="AA63" s="19" t="str">
        <f>IF(OR($E62=0)+(saisie!Z63=""),"",saisie!Z63)</f>
        <v/>
      </c>
      <c r="AB63" s="19" t="str">
        <f>IF(OR($E62=0)+(saisie!AA63=""),"",saisie!AA63)</f>
        <v/>
      </c>
    </row>
    <row r="64" spans="3:28" x14ac:dyDescent="0.25">
      <c r="C64" s="24">
        <f>IF('info Service'!F64&lt;&gt;"",1,0)</f>
        <v>0</v>
      </c>
      <c r="D64" s="49" t="str">
        <f>IF(AND(calcul!AE64&lt;&gt;0)*('info Service'!F64&lt;&gt;""),"","n'a eu aucune formation")</f>
        <v>n'a eu aucune formation</v>
      </c>
      <c r="E64" s="84">
        <f>'info Service'!F64</f>
        <v>0</v>
      </c>
      <c r="F64" s="84">
        <f>'info Service'!G64</f>
        <v>0</v>
      </c>
      <c r="G64" s="84">
        <f>'info Service'!H64</f>
        <v>0</v>
      </c>
      <c r="H64" s="47" t="s">
        <v>18</v>
      </c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3:28" ht="15.75" thickBot="1" x14ac:dyDescent="0.3">
      <c r="C65" s="24"/>
      <c r="D65" s="49" t="str">
        <f>IF(AND(calcul!AE65&lt;&gt;0)*('info Service'!F65&lt;&gt;""),"","n'a eu aucune formation")</f>
        <v>n'a eu aucune formation</v>
      </c>
      <c r="E65" s="26"/>
      <c r="F65" s="26"/>
      <c r="G65" s="83"/>
      <c r="H65" s="7" t="s">
        <v>9</v>
      </c>
      <c r="I65" s="19" t="str">
        <f>IF(OR($E64=0)+(saisie!H65=""),"",saisie!H65)</f>
        <v/>
      </c>
      <c r="J65" s="19" t="str">
        <f>IF(OR($E64=0)+(saisie!I65=""),"",saisie!I65)</f>
        <v/>
      </c>
      <c r="K65" s="19" t="str">
        <f>IF(OR($E64=0)+(saisie!J65=""),"",saisie!J65)</f>
        <v/>
      </c>
      <c r="L65" s="19" t="str">
        <f>IF(OR($E64=0)+(saisie!K65=""),"",saisie!K65)</f>
        <v/>
      </c>
      <c r="M65" s="19" t="str">
        <f>IF(OR($E64=0)+(saisie!L65=""),"",saisie!L65)</f>
        <v/>
      </c>
      <c r="N65" s="19" t="str">
        <f>IF(OR($E64=0)+(saisie!M65=""),"",saisie!M65)</f>
        <v/>
      </c>
      <c r="O65" s="19" t="str">
        <f>IF(OR($E64=0)+(saisie!N65=""),"",saisie!N65)</f>
        <v/>
      </c>
      <c r="P65" s="19" t="str">
        <f>IF(OR($E64=0)+(saisie!O65=""),"",saisie!O65)</f>
        <v/>
      </c>
      <c r="Q65" s="19" t="str">
        <f>IF(OR($E64=0)+(saisie!P65=""),"",saisie!P65)</f>
        <v/>
      </c>
      <c r="R65" s="19" t="str">
        <f>IF(OR($E64=0)+(saisie!Q65=""),"",saisie!Q65)</f>
        <v/>
      </c>
      <c r="S65" s="19" t="str">
        <f>IF(OR($E64=0)+(saisie!R65=""),"",saisie!R65)</f>
        <v/>
      </c>
      <c r="T65" s="19" t="str">
        <f>IF(OR($E64=0)+(saisie!S65=""),"",saisie!S65)</f>
        <v/>
      </c>
      <c r="U65" s="19" t="str">
        <f>IF(OR($E64=0)+(saisie!T65=""),"",saisie!T65)</f>
        <v/>
      </c>
      <c r="V65" s="19" t="str">
        <f>IF(OR($E64=0)+(saisie!U65=""),"",saisie!U65)</f>
        <v/>
      </c>
      <c r="W65" s="19" t="str">
        <f>IF(OR($E64=0)+(saisie!V65=""),"",saisie!V65)</f>
        <v/>
      </c>
      <c r="X65" s="19" t="str">
        <f>IF(OR($E64=0)+(saisie!W65=""),"",saisie!W65)</f>
        <v/>
      </c>
      <c r="Y65" s="19" t="str">
        <f>IF(OR($E64=0)+(saisie!X65=""),"",saisie!X65)</f>
        <v/>
      </c>
      <c r="Z65" s="19" t="str">
        <f>IF(OR($E64=0)+(saisie!Y65=""),"",saisie!Y65)</f>
        <v/>
      </c>
      <c r="AA65" s="19" t="str">
        <f>IF(OR($E64=0)+(saisie!Z65=""),"",saisie!Z65)</f>
        <v/>
      </c>
      <c r="AB65" s="19" t="str">
        <f>IF(OR($E64=0)+(saisie!AA65=""),"",saisie!AA65)</f>
        <v/>
      </c>
    </row>
  </sheetData>
  <sheetProtection algorithmName="SHA-512" hashValue="jFuqEFRw7PMH34Dys1Sy+S3ZdqeDY+M75CO9DT2Z9sg1Q5DYhQxX6wZFiOmIl9xL72qMa4lz8Zr0j/JKxKvfQw==" saltValue="P8ZmdssGSX2LicxnZwaIv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3" id="{6DB76659-5711-4035-859B-B051227DBC81}">
            <xm:f>saisie!H11=""</xm:f>
            <x14:dxf>
              <font>
                <color theme="0"/>
              </font>
            </x14:dxf>
          </x14:cfRule>
          <xm:sqref>I11:AB11 I13:AB13 I15:AB15 I17:AB17 I19:AB19 I21:AB21 I23:AB23 I25:AB25 I27:AB27 I29:AB29 I31:AB31 I33:AB33 I35:AB35 I37:AB37 I39:AB39 I41:AB41 I43:AB43 I45:AB45 I47:AB47 I49:AB49 I51:AB51 I53:AB53 I55:AB55 I57:AB57 I59:AB59 I61:AB61 I63:AB63 I65:AB65</xm:sqref>
        </x14:conditionalFormatting>
        <x14:conditionalFormatting xmlns:xm="http://schemas.microsoft.com/office/excel/2006/main">
          <x14:cfRule type="expression" priority="29" id="{1E8F4F98-8E00-49D2-80C0-C0387AEFDD65}">
            <xm:f>'info Service'!F10=""</xm:f>
            <x14:dxf>
              <font>
                <color theme="9" tint="0.79998168889431442"/>
              </font>
            </x14:dxf>
          </x14:cfRule>
          <xm:sqref>E10:G10 E12:G12 E14:G14 E16:G16 E18:G18 E20:G20 E22:G22 E24:G24 E26:G26 E28:G28 E30:G30 E32:G32 E34:G34 E36:G36 E38:G38 E40:G40 E42:G42 E44:G44 E46:G46 E48:G48 E50:G50 E52:G52 E54:G54 E56:G56 E58:G58 E60:G60 E62:G62 E64:G64</xm:sqref>
        </x14:conditionalFormatting>
        <x14:conditionalFormatting xmlns:xm="http://schemas.microsoft.com/office/excel/2006/main">
          <x14:cfRule type="expression" priority="1" id="{8BE5763C-E3DB-42C3-887F-1479E9C1B294}">
            <xm:f>'info Service'!F10=""</xm:f>
            <x14:dxf>
              <font>
                <color theme="0"/>
              </font>
              <border>
                <left/>
                <right/>
                <top/>
                <bottom/>
              </border>
            </x14:dxf>
          </x14:cfRule>
          <xm:sqref>D10:D65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info Service</vt:lpstr>
      <vt:lpstr>saisie</vt:lpstr>
      <vt:lpstr>calcul</vt:lpstr>
      <vt:lpstr>rést</vt:lpstr>
      <vt:lpstr>résultats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NASSO RAYMOND (raymond.nasso)</cp:lastModifiedBy>
  <dcterms:created xsi:type="dcterms:W3CDTF">2019-02-10T00:08:32Z</dcterms:created>
  <dcterms:modified xsi:type="dcterms:W3CDTF">2019-02-20T13:38:00Z</dcterms:modified>
</cp:coreProperties>
</file>